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miyano/Desktop/CFI FMV Documents/"/>
    </mc:Choice>
  </mc:AlternateContent>
  <xr:revisionPtr revIDLastSave="0" documentId="13_ncr:1_{0624B026-7E48-6B41-A224-55A5A3A4F45F}" xr6:coauthVersionLast="46" xr6:coauthVersionMax="47" xr10:uidLastSave="{00000000-0000-0000-0000-000000000000}"/>
  <bookViews>
    <workbookView xWindow="0" yWindow="460" windowWidth="25600" windowHeight="14180" activeTab="1" xr2:uid="{00000000-000D-0000-FFFF-FFFF00000000}"/>
  </bookViews>
  <sheets>
    <sheet name="FMV Reasonability" sheetId="1" r:id="rId1"/>
    <sheet name="Evaluation Matrix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I23" i="2"/>
  <c r="G23" i="2"/>
  <c r="E23" i="2"/>
  <c r="K40" i="2"/>
  <c r="I40" i="2"/>
  <c r="G40" i="2"/>
  <c r="E40" i="2"/>
  <c r="C40" i="1"/>
  <c r="K44" i="2" l="1"/>
  <c r="K46" i="2" s="1"/>
  <c r="I44" i="2"/>
  <c r="I46" i="2" s="1"/>
  <c r="G44" i="2"/>
  <c r="G46" i="2" s="1"/>
  <c r="E44" i="2"/>
  <c r="E46" i="2" s="1"/>
  <c r="L16" i="2"/>
  <c r="L15" i="2"/>
  <c r="L14" i="2"/>
  <c r="L13" i="2"/>
  <c r="J16" i="2"/>
  <c r="J15" i="2"/>
  <c r="J14" i="2"/>
  <c r="J13" i="2"/>
  <c r="H16" i="2"/>
  <c r="H15" i="2"/>
  <c r="H14" i="2"/>
  <c r="H13" i="2"/>
  <c r="F16" i="2"/>
  <c r="F15" i="2"/>
  <c r="F14" i="2"/>
  <c r="F13" i="2"/>
  <c r="D17" i="2"/>
  <c r="F17" i="2" l="1"/>
  <c r="E19" i="2" s="1"/>
  <c r="J17" i="2"/>
  <c r="I19" i="2" s="1"/>
  <c r="I27" i="2" s="1"/>
  <c r="I30" i="2" s="1"/>
  <c r="H17" i="2"/>
  <c r="G19" i="2" s="1"/>
  <c r="G27" i="2" s="1"/>
  <c r="G30" i="2" s="1"/>
  <c r="L17" i="2"/>
  <c r="K19" i="2" s="1"/>
  <c r="K27" i="2" s="1"/>
  <c r="K30" i="2" s="1"/>
  <c r="F64" i="1"/>
  <c r="F66" i="1" s="1"/>
  <c r="E64" i="1"/>
  <c r="E66" i="1" s="1"/>
  <c r="D64" i="1"/>
  <c r="D66" i="1" s="1"/>
  <c r="C64" i="1"/>
  <c r="C66" i="1" s="1"/>
  <c r="F40" i="1"/>
  <c r="E40" i="1"/>
  <c r="D40" i="1"/>
  <c r="F32" i="1"/>
  <c r="E32" i="1"/>
  <c r="D32" i="1"/>
  <c r="C32" i="1"/>
  <c r="F26" i="1"/>
  <c r="E26" i="1"/>
  <c r="D26" i="1"/>
  <c r="C26" i="1"/>
  <c r="F19" i="1"/>
  <c r="E19" i="1"/>
  <c r="D19" i="1"/>
  <c r="C19" i="1"/>
  <c r="B36" i="1"/>
  <c r="B27" i="1"/>
  <c r="B20" i="1"/>
  <c r="B12" i="1"/>
  <c r="E27" i="2" l="1"/>
  <c r="E30" i="2" s="1"/>
  <c r="F33" i="1"/>
  <c r="F41" i="1" s="1"/>
  <c r="E33" i="1"/>
  <c r="E41" i="1" s="1"/>
  <c r="C33" i="1"/>
  <c r="C41" i="1" s="1"/>
  <c r="D33" i="1"/>
  <c r="D41" i="1" s="1"/>
  <c r="B41" i="1"/>
</calcChain>
</file>

<file path=xl/sharedStrings.xml><?xml version="1.0" encoding="utf-8"?>
<sst xmlns="http://schemas.openxmlformats.org/spreadsheetml/2006/main" count="149" uniqueCount="105">
  <si>
    <t>Bid Evaluation &amp; Fair Market Value Assessment</t>
  </si>
  <si>
    <t>CFI Project No.:</t>
  </si>
  <si>
    <t>Principal Investigator:</t>
  </si>
  <si>
    <t xml:space="preserve">Reporting period: </t>
  </si>
  <si>
    <t>Bid Evaluation</t>
  </si>
  <si>
    <t>Evaluation criteria</t>
  </si>
  <si>
    <t>Supplier 1</t>
  </si>
  <si>
    <t>Supplier 2</t>
  </si>
  <si>
    <t>Supplier 3</t>
  </si>
  <si>
    <t>Supplier 4</t>
  </si>
  <si>
    <t>Weight</t>
  </si>
  <si>
    <t>Score</t>
  </si>
  <si>
    <t>SECTION I</t>
  </si>
  <si>
    <t>Technical: features and performance</t>
  </si>
  <si>
    <t>Adherence to technical specs</t>
  </si>
  <si>
    <t>Functional suitability</t>
  </si>
  <si>
    <t>Expected lifetime of equipment</t>
  </si>
  <si>
    <t>Warranty and support</t>
  </si>
  <si>
    <t>Ease of use of equipment</t>
  </si>
  <si>
    <t>Other factors</t>
  </si>
  <si>
    <t>SUBTOTAL (Minimum __)</t>
  </si>
  <si>
    <t>Management plan/proponent qualifications</t>
  </si>
  <si>
    <t>Corporate reputation, service history</t>
  </si>
  <si>
    <t>Proposed shipping/delivery timelines</t>
  </si>
  <si>
    <t>Commissioning and training support</t>
  </si>
  <si>
    <t>Implementation timelines</t>
  </si>
  <si>
    <t>Proposal</t>
  </si>
  <si>
    <t>Contractual terms proposes by proponent</t>
  </si>
  <si>
    <t>Acceptance of contractual provisions</t>
  </si>
  <si>
    <t>Format: clear/comprehensive</t>
  </si>
  <si>
    <t>SECTION I TOTAL</t>
  </si>
  <si>
    <t>Meets minimum requirements (Yes/No)</t>
  </si>
  <si>
    <r>
      <t xml:space="preserve">SECTION II </t>
    </r>
    <r>
      <rPr>
        <b/>
        <vertAlign val="superscript"/>
        <sz val="10"/>
        <color theme="1"/>
        <rFont val="Arial"/>
        <family val="2"/>
      </rPr>
      <t>1</t>
    </r>
  </si>
  <si>
    <r>
      <t xml:space="preserve">Cost </t>
    </r>
    <r>
      <rPr>
        <b/>
        <vertAlign val="superscript"/>
        <sz val="10"/>
        <color theme="1"/>
        <rFont val="Arial"/>
        <family val="2"/>
      </rPr>
      <t>2</t>
    </r>
  </si>
  <si>
    <r>
      <t xml:space="preserve">Net selling price (cash consideration) </t>
    </r>
    <r>
      <rPr>
        <vertAlign val="superscript"/>
        <sz val="10"/>
        <color theme="1"/>
        <rFont val="Arial"/>
        <family val="2"/>
      </rPr>
      <t>3</t>
    </r>
  </si>
  <si>
    <r>
      <t xml:space="preserve">Cost savings </t>
    </r>
    <r>
      <rPr>
        <vertAlign val="superscript"/>
        <sz val="10"/>
        <color theme="1"/>
        <rFont val="Arial"/>
        <family val="2"/>
      </rPr>
      <t>4</t>
    </r>
  </si>
  <si>
    <r>
      <t xml:space="preserve">Value-added benefits </t>
    </r>
    <r>
      <rPr>
        <vertAlign val="superscript"/>
        <sz val="10"/>
        <color theme="1"/>
        <rFont val="Arial"/>
        <family val="2"/>
      </rPr>
      <t>5</t>
    </r>
  </si>
  <si>
    <t>SUBTOTAL</t>
  </si>
  <si>
    <t>SECTIONS I and II TOTAL</t>
  </si>
  <si>
    <t>Awards (indicate winner)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</si>
  <si>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Only the bids meeting the minimum requirements in Section I are considered in Section II.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</si>
  <si>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The institution may want to disclose to the suppliers in its Request for bids the various pricing elements that will be</t>
    </r>
  </si>
  <si>
    <t xml:space="preserve">  taken into consideration for the evaluation of the cost criteria (e.g. net selling price, life-cycle costs).</t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</si>
  <si>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The net selling price is the cash consideration payable by an institution (i.e. price after normal and educational</t>
    </r>
  </si>
  <si>
    <t xml:space="preserve">   discounts minus any in-kind contribution).</t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</si>
  <si>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Considers the impact on other life-cycle costs, such as energy use, operations and maintenance, consumables, etc.</t>
    </r>
  </si>
  <si>
    <r>
      <rPr>
        <vertAlign val="superscript"/>
        <sz val="8"/>
        <color theme="1"/>
        <rFont val="Arial"/>
        <family val="2"/>
      </rPr>
      <t xml:space="preserve">5 </t>
    </r>
    <r>
      <rPr>
        <sz val="8"/>
        <color theme="1"/>
        <rFont val="Arial"/>
        <family val="2"/>
      </rPr>
      <t>Considers other benefits offered to the institution, such as additional support, training, etc. Excludes consideration of</t>
    </r>
  </si>
  <si>
    <t xml:space="preserve">  any in-kind contribution, since this contribution is already factored in to the net selling price and considered in</t>
  </si>
  <si>
    <t xml:space="preserve">  a previous evaluation criterion. No separate additional consideration should be given to in-kind contributions.</t>
  </si>
  <si>
    <t>Description of Procurement Process:</t>
  </si>
  <si>
    <t>Provide a brief description of the Procurement Process, detailing the RFP #, RFP title, complement of the Evaluation Team and criteria</t>
  </si>
  <si>
    <t>used to complete the evaluation.</t>
  </si>
  <si>
    <t>Please ensure to complete Tab 2 with respect to an Evaluation Matrix if one has not already been completed and provided.</t>
  </si>
  <si>
    <t>Supplier Pricing Information - Bid Summary</t>
  </si>
  <si>
    <t>List price</t>
  </si>
  <si>
    <t>Normal discount</t>
  </si>
  <si>
    <t>Educational discount</t>
  </si>
  <si>
    <r>
      <t>Price after normal and educational discounts</t>
    </r>
    <r>
      <rPr>
        <vertAlign val="superscript"/>
        <sz val="10"/>
        <color theme="1"/>
        <rFont val="Arial"/>
        <family val="2"/>
      </rPr>
      <t xml:space="preserve"> 6</t>
    </r>
  </si>
  <si>
    <t>In-kind contribution</t>
  </si>
  <si>
    <t>Net selling price</t>
  </si>
  <si>
    <r>
      <rPr>
        <vertAlign val="superscript"/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 If the institution believes that the price stated by the supplier after normal and educational discount differs significantly</t>
    </r>
  </si>
  <si>
    <t xml:space="preserve">  from the expected fair market value, that supplier's bid should be clarified during the competitive bid process to</t>
  </si>
  <si>
    <t xml:space="preserve">  ascertain whether there are any errors or omissions in the proposal response to the requested specifications.</t>
  </si>
  <si>
    <t>Assessment</t>
  </si>
  <si>
    <t>(Provide rationale as to why the FMV selected and is rationale given the bids received to the RFP)</t>
  </si>
  <si>
    <t>Conclusion</t>
  </si>
  <si>
    <t>(State Conclusion re Reasonability of FMV)</t>
  </si>
  <si>
    <t>Principal Investigator Name &amp; Signature</t>
  </si>
  <si>
    <t>Date</t>
  </si>
  <si>
    <t>Business Officer  Name &amp; Signature</t>
  </si>
  <si>
    <t>Insitutional Offical Name &amp; Signature</t>
  </si>
  <si>
    <t>Reporting period:</t>
  </si>
  <si>
    <t>Please complete the yellow sections</t>
  </si>
  <si>
    <t>PART 1</t>
  </si>
  <si>
    <t>EVALUATION OF QUALITY</t>
  </si>
  <si>
    <r>
      <rPr>
        <b/>
        <sz val="10"/>
        <color theme="1"/>
        <rFont val="Arial"/>
        <family val="2"/>
      </rPr>
      <t xml:space="preserve">CRITERION (minimum of three)           </t>
    </r>
    <r>
      <rPr>
        <sz val="10"/>
        <color theme="1"/>
        <rFont val="Arial"/>
        <family val="2"/>
      </rPr>
      <t>Where applicable, indicate with a check mark the criterion that requires a minimum points below to meet the "acceptable level of performance." A tender that fails to meet this level is rejected.</t>
    </r>
  </si>
  <si>
    <t>Weight of criterion       (P)                 (0 to 100%)</t>
  </si>
  <si>
    <t>Score           (N)           (0 to 100)</t>
  </si>
  <si>
    <t>Weighted            scores            (P X N)</t>
  </si>
  <si>
    <t>Min points</t>
  </si>
  <si>
    <t>Technical requirements</t>
  </si>
  <si>
    <t>Proponent qualifications</t>
  </si>
  <si>
    <t>Ability to meet deadlines</t>
  </si>
  <si>
    <t>Technical support</t>
  </si>
  <si>
    <t>FINAL SCORE FOR QUALITY:</t>
  </si>
  <si>
    <t>(Sum of weighted scores)</t>
  </si>
  <si>
    <t>Acceptable tenders (final score of the min or more)</t>
  </si>
  <si>
    <t>PART 2</t>
  </si>
  <si>
    <t>EVALUATION OF PRICE</t>
  </si>
  <si>
    <r>
      <t>Price submitted - net selling price</t>
    </r>
    <r>
      <rPr>
        <b/>
        <vertAlign val="superscript"/>
        <sz val="10"/>
        <color theme="1"/>
        <rFont val="Arial"/>
        <family val="2"/>
      </rPr>
      <t xml:space="preserve"> 1</t>
    </r>
  </si>
  <si>
    <t>(Acceptable tenders only)</t>
  </si>
  <si>
    <t>K Parameter (between 15% and 30%)</t>
  </si>
  <si>
    <r>
      <t xml:space="preserve">Quality adjustment factor </t>
    </r>
    <r>
      <rPr>
        <b/>
        <vertAlign val="superscript"/>
        <sz val="10"/>
        <color theme="1"/>
        <rFont val="Arial"/>
        <family val="2"/>
      </rPr>
      <t>2</t>
    </r>
  </si>
  <si>
    <r>
      <t>1+K (</t>
    </r>
    <r>
      <rPr>
        <u/>
        <sz val="10"/>
        <color theme="1"/>
        <rFont val="Arial"/>
        <family val="2"/>
      </rPr>
      <t>Final score for quantity - 70</t>
    </r>
    <r>
      <rPr>
        <sz val="10"/>
        <color theme="1"/>
        <rFont val="Arial"/>
        <family val="2"/>
      </rPr>
      <t>)</t>
    </r>
  </si>
  <si>
    <t>K</t>
  </si>
  <si>
    <t>Adjusted Price</t>
  </si>
  <si>
    <t>Price submitted</t>
  </si>
  <si>
    <t xml:space="preserve">Quality adjustment factor  </t>
  </si>
  <si>
    <t>Award (Yes/No)</t>
  </si>
  <si>
    <t>Fair Market Value Assessment</t>
  </si>
  <si>
    <t>Supplier pricing information - bid summary</t>
  </si>
  <si>
    <t>Price after normal and educational discounts</t>
  </si>
  <si>
    <t>In-kind contirbution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</si>
  <si>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The institution has decided to use the net selling price (i.e.price after normal and educational discounts minus the in-kind contribution).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</si>
  <si>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The quality adjustment factor is calculated using a percentage (K), which is the additional percentage the institution is willing to pay for a highter-quality item.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</si>
</sst>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;\(0.00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sz val="5"/>
      <color theme="1"/>
      <name val="Arial"/>
      <family val="2"/>
    </font>
    <font>
      <u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3" fillId="0" borderId="2" xfId="0" applyFont="1" applyBorder="1" applyAlignment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3" borderId="1" xfId="0" applyFont="1" applyFill="1" applyBorder="1" applyAlignment="1"/>
    <xf numFmtId="9" fontId="3" fillId="3" borderId="1" xfId="3" applyFont="1" applyFill="1" applyBorder="1" applyAlignment="1">
      <alignment horizontal="center"/>
    </xf>
    <xf numFmtId="9" fontId="3" fillId="0" borderId="1" xfId="3" applyFont="1" applyBorder="1" applyAlignment="1">
      <alignment horizontal="center"/>
    </xf>
    <xf numFmtId="9" fontId="2" fillId="3" borderId="1" xfId="3" applyFont="1" applyFill="1" applyBorder="1" applyAlignment="1">
      <alignment horizontal="center"/>
    </xf>
    <xf numFmtId="9" fontId="2" fillId="4" borderId="1" xfId="3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0" xfId="0" applyFont="1" applyFill="1" applyAlignment="1"/>
    <xf numFmtId="0" fontId="8" fillId="4" borderId="0" xfId="0" applyFont="1" applyFill="1" applyAlignment="1"/>
    <xf numFmtId="0" fontId="2" fillId="0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9" fontId="3" fillId="2" borderId="1" xfId="3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3" fillId="0" borderId="1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2" fontId="2" fillId="4" borderId="14" xfId="2" applyNumberFormat="1" applyFont="1" applyFill="1" applyBorder="1" applyAlignment="1"/>
    <xf numFmtId="42" fontId="2" fillId="0" borderId="1" xfId="2" applyNumberFormat="1" applyFont="1" applyBorder="1" applyAlignment="1"/>
    <xf numFmtId="42" fontId="2" fillId="0" borderId="14" xfId="2" applyNumberFormat="1" applyFont="1" applyBorder="1" applyAlignment="1"/>
    <xf numFmtId="42" fontId="2" fillId="4" borderId="1" xfId="2" applyNumberFormat="1" applyFont="1" applyFill="1" applyBorder="1" applyAlignment="1"/>
    <xf numFmtId="42" fontId="2" fillId="4" borderId="13" xfId="2" applyNumberFormat="1" applyFont="1" applyFill="1" applyBorder="1" applyAlignment="1"/>
    <xf numFmtId="0" fontId="2" fillId="0" borderId="6" xfId="0" applyFont="1" applyBorder="1"/>
    <xf numFmtId="0" fontId="2" fillId="3" borderId="1" xfId="0" applyFont="1" applyFill="1" applyBorder="1"/>
    <xf numFmtId="0" fontId="2" fillId="0" borderId="18" xfId="0" applyFont="1" applyBorder="1"/>
    <xf numFmtId="0" fontId="2" fillId="0" borderId="19" xfId="0" applyFont="1" applyBorder="1"/>
    <xf numFmtId="0" fontId="3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9" fontId="2" fillId="4" borderId="14" xfId="3" applyFont="1" applyFill="1" applyBorder="1" applyAlignment="1">
      <alignment horizontal="center"/>
    </xf>
    <xf numFmtId="0" fontId="2" fillId="4" borderId="14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0" xfId="0" applyFont="1" applyBorder="1"/>
    <xf numFmtId="9" fontId="3" fillId="4" borderId="1" xfId="3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21" xfId="0" applyFont="1" applyBorder="1" applyAlignment="1"/>
    <xf numFmtId="0" fontId="3" fillId="0" borderId="22" xfId="0" applyFont="1" applyBorder="1" applyAlignment="1"/>
    <xf numFmtId="0" fontId="3" fillId="0" borderId="23" xfId="0" applyFont="1" applyBorder="1" applyAlignment="1"/>
    <xf numFmtId="0" fontId="6" fillId="0" borderId="0" xfId="0" applyFont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3" fillId="0" borderId="2" xfId="0" applyFont="1" applyBorder="1" applyAlignment="1"/>
    <xf numFmtId="0" fontId="12" fillId="0" borderId="7" xfId="0" applyFont="1" applyBorder="1" applyAlignment="1"/>
    <xf numFmtId="0" fontId="8" fillId="0" borderId="14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2" fontId="2" fillId="0" borderId="1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42" fontId="3" fillId="0" borderId="1" xfId="0" applyNumberFormat="1" applyFont="1" applyBorder="1" applyAlignment="1">
      <alignment horizontal="center"/>
    </xf>
    <xf numFmtId="42" fontId="2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2" fontId="2" fillId="4" borderId="14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42" fontId="2" fillId="0" borderId="1" xfId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2" fontId="2" fillId="4" borderId="14" xfId="2" applyNumberFormat="1" applyFont="1" applyFill="1" applyBorder="1" applyAlignment="1">
      <alignment horizontal="center"/>
    </xf>
    <xf numFmtId="42" fontId="2" fillId="4" borderId="1" xfId="2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view="pageLayout" zoomScaleNormal="100" zoomScaleSheetLayoutView="182" workbookViewId="0">
      <selection activeCell="A6" sqref="A6"/>
    </sheetView>
  </sheetViews>
  <sheetFormatPr baseColWidth="10" defaultColWidth="8.83203125" defaultRowHeight="13"/>
  <cols>
    <col min="1" max="1" width="37.33203125" style="4" customWidth="1"/>
    <col min="2" max="2" width="7.33203125" style="4" bestFit="1" customWidth="1"/>
    <col min="3" max="5" width="11.5" style="4" bestFit="1" customWidth="1"/>
    <col min="6" max="6" width="15.33203125" style="4" customWidth="1"/>
    <col min="7" max="16384" width="8.83203125" style="4"/>
  </cols>
  <sheetData>
    <row r="1" spans="1:6">
      <c r="A1" s="37" t="s">
        <v>0</v>
      </c>
    </row>
    <row r="2" spans="1:6">
      <c r="A2" s="5" t="s">
        <v>1</v>
      </c>
      <c r="B2" s="97"/>
      <c r="C2" s="97"/>
      <c r="D2" s="97"/>
      <c r="E2" s="97"/>
      <c r="F2" s="97"/>
    </row>
    <row r="3" spans="1:6">
      <c r="A3" s="5" t="s">
        <v>2</v>
      </c>
      <c r="B3" s="97"/>
      <c r="C3" s="97"/>
      <c r="D3" s="97"/>
      <c r="E3" s="97"/>
      <c r="F3" s="97"/>
    </row>
    <row r="4" spans="1:6">
      <c r="A4" s="5" t="s">
        <v>3</v>
      </c>
      <c r="B4" s="97"/>
      <c r="C4" s="97"/>
      <c r="D4" s="97"/>
      <c r="E4" s="97"/>
      <c r="F4" s="97"/>
    </row>
    <row r="6" spans="1:6" s="38" customFormat="1" ht="9"/>
    <row r="7" spans="1:6" s="5" customFormat="1" hidden="1">
      <c r="A7" s="98" t="s">
        <v>4</v>
      </c>
      <c r="B7" s="99"/>
      <c r="C7" s="99"/>
      <c r="D7" s="99"/>
      <c r="E7" s="99"/>
      <c r="F7" s="100"/>
    </row>
    <row r="8" spans="1:6" s="3" customFormat="1" hidden="1">
      <c r="A8" s="86" t="s">
        <v>5</v>
      </c>
      <c r="B8" s="90"/>
      <c r="C8" s="40" t="s">
        <v>6</v>
      </c>
      <c r="D8" s="40" t="s">
        <v>7</v>
      </c>
      <c r="E8" s="40" t="s">
        <v>8</v>
      </c>
      <c r="F8" s="40" t="s">
        <v>9</v>
      </c>
    </row>
    <row r="9" spans="1:6" s="3" customFormat="1" ht="14" hidden="1" thickBot="1">
      <c r="A9" s="47"/>
      <c r="B9" s="48"/>
      <c r="C9" s="49"/>
      <c r="D9" s="49"/>
      <c r="E9" s="49"/>
      <c r="F9" s="49"/>
    </row>
    <row r="10" spans="1:6" s="3" customFormat="1" ht="14" hidden="1" thickTop="1">
      <c r="A10" s="45"/>
      <c r="B10" s="46" t="s">
        <v>10</v>
      </c>
      <c r="C10" s="46" t="s">
        <v>11</v>
      </c>
      <c r="D10" s="46" t="s">
        <v>11</v>
      </c>
      <c r="E10" s="46" t="s">
        <v>11</v>
      </c>
      <c r="F10" s="46" t="s">
        <v>11</v>
      </c>
    </row>
    <row r="11" spans="1:6" s="5" customFormat="1" hidden="1">
      <c r="A11" s="28" t="s">
        <v>12</v>
      </c>
      <c r="B11" s="29"/>
      <c r="C11" s="28"/>
      <c r="D11" s="28"/>
      <c r="E11" s="28"/>
      <c r="F11" s="28"/>
    </row>
    <row r="12" spans="1:6" s="5" customFormat="1" hidden="1">
      <c r="A12" s="13" t="s">
        <v>13</v>
      </c>
      <c r="B12" s="30">
        <f>SUM(B13:B18)</f>
        <v>0</v>
      </c>
      <c r="C12" s="90"/>
      <c r="D12" s="90"/>
      <c r="E12" s="90"/>
      <c r="F12" s="90"/>
    </row>
    <row r="13" spans="1:6" hidden="1">
      <c r="A13" s="14" t="s">
        <v>14</v>
      </c>
      <c r="B13" s="32"/>
      <c r="C13" s="89"/>
      <c r="D13" s="89"/>
      <c r="E13" s="89"/>
      <c r="F13" s="89"/>
    </row>
    <row r="14" spans="1:6" hidden="1">
      <c r="A14" s="14" t="s">
        <v>15</v>
      </c>
      <c r="B14" s="32"/>
      <c r="C14" s="89"/>
      <c r="D14" s="89"/>
      <c r="E14" s="89"/>
      <c r="F14" s="89"/>
    </row>
    <row r="15" spans="1:6" hidden="1">
      <c r="A15" s="14" t="s">
        <v>16</v>
      </c>
      <c r="B15" s="32"/>
      <c r="C15" s="89"/>
      <c r="D15" s="89"/>
      <c r="E15" s="89"/>
      <c r="F15" s="89"/>
    </row>
    <row r="16" spans="1:6" hidden="1">
      <c r="A16" s="14" t="s">
        <v>17</v>
      </c>
      <c r="B16" s="32"/>
      <c r="C16" s="89"/>
      <c r="D16" s="89"/>
      <c r="E16" s="89"/>
      <c r="F16" s="89"/>
    </row>
    <row r="17" spans="1:6" hidden="1">
      <c r="A17" s="14" t="s">
        <v>18</v>
      </c>
      <c r="B17" s="32"/>
      <c r="C17" s="89"/>
      <c r="D17" s="89"/>
      <c r="E17" s="89"/>
      <c r="F17" s="89"/>
    </row>
    <row r="18" spans="1:6" hidden="1">
      <c r="A18" s="14" t="s">
        <v>19</v>
      </c>
      <c r="B18" s="32"/>
      <c r="C18" s="89"/>
      <c r="D18" s="89"/>
      <c r="E18" s="89"/>
      <c r="F18" s="89"/>
    </row>
    <row r="19" spans="1:6" s="5" customFormat="1" hidden="1">
      <c r="A19" s="26" t="s">
        <v>20</v>
      </c>
      <c r="B19" s="39"/>
      <c r="C19" s="91">
        <f>SUM(C13:C18)</f>
        <v>0</v>
      </c>
      <c r="D19" s="91">
        <f>SUM(D13:D18)</f>
        <v>0</v>
      </c>
      <c r="E19" s="91">
        <f>SUM(E13:E18)</f>
        <v>0</v>
      </c>
      <c r="F19" s="91">
        <f>SUM(F13:F18)</f>
        <v>0</v>
      </c>
    </row>
    <row r="20" spans="1:6" s="5" customFormat="1" hidden="1">
      <c r="A20" s="13" t="s">
        <v>21</v>
      </c>
      <c r="B20" s="30">
        <f>SUM(B21:B25)</f>
        <v>0</v>
      </c>
      <c r="C20" s="90"/>
      <c r="D20" s="90"/>
      <c r="E20" s="90"/>
      <c r="F20" s="90"/>
    </row>
    <row r="21" spans="1:6" hidden="1">
      <c r="A21" s="14" t="s">
        <v>22</v>
      </c>
      <c r="B21" s="32"/>
      <c r="C21" s="89"/>
      <c r="D21" s="89"/>
      <c r="E21" s="89"/>
      <c r="F21" s="89"/>
    </row>
    <row r="22" spans="1:6" hidden="1">
      <c r="A22" s="14" t="s">
        <v>23</v>
      </c>
      <c r="B22" s="32"/>
      <c r="C22" s="89"/>
      <c r="D22" s="89"/>
      <c r="E22" s="89"/>
      <c r="F22" s="89"/>
    </row>
    <row r="23" spans="1:6" hidden="1">
      <c r="A23" s="14" t="s">
        <v>24</v>
      </c>
      <c r="B23" s="32"/>
      <c r="C23" s="89"/>
      <c r="D23" s="89"/>
      <c r="E23" s="89"/>
      <c r="F23" s="89"/>
    </row>
    <row r="24" spans="1:6" hidden="1">
      <c r="A24" s="14" t="s">
        <v>25</v>
      </c>
      <c r="B24" s="32"/>
      <c r="C24" s="89"/>
      <c r="D24" s="89"/>
      <c r="E24" s="89"/>
      <c r="F24" s="89"/>
    </row>
    <row r="25" spans="1:6" hidden="1">
      <c r="A25" s="14" t="s">
        <v>19</v>
      </c>
      <c r="B25" s="32"/>
      <c r="C25" s="89"/>
      <c r="D25" s="89"/>
      <c r="E25" s="89"/>
      <c r="F25" s="89"/>
    </row>
    <row r="26" spans="1:6" s="5" customFormat="1" hidden="1">
      <c r="A26" s="26" t="s">
        <v>20</v>
      </c>
      <c r="B26" s="39"/>
      <c r="C26" s="91">
        <f>SUM(C21:C25)</f>
        <v>0</v>
      </c>
      <c r="D26" s="91">
        <f>SUM(D21:D25)</f>
        <v>0</v>
      </c>
      <c r="E26" s="91">
        <f>SUM(E21:E25)</f>
        <v>0</v>
      </c>
      <c r="F26" s="91">
        <f>SUM(F21:F25)</f>
        <v>0</v>
      </c>
    </row>
    <row r="27" spans="1:6" hidden="1">
      <c r="A27" s="13" t="s">
        <v>26</v>
      </c>
      <c r="B27" s="30">
        <f>SUM(B28:B31)</f>
        <v>0</v>
      </c>
      <c r="C27" s="88"/>
      <c r="D27" s="88"/>
      <c r="E27" s="88"/>
      <c r="F27" s="88"/>
    </row>
    <row r="28" spans="1:6" hidden="1">
      <c r="A28" s="14" t="s">
        <v>27</v>
      </c>
      <c r="B28" s="32"/>
      <c r="C28" s="89"/>
      <c r="D28" s="89"/>
      <c r="E28" s="89"/>
      <c r="F28" s="89"/>
    </row>
    <row r="29" spans="1:6" hidden="1">
      <c r="A29" s="14" t="s">
        <v>28</v>
      </c>
      <c r="B29" s="32"/>
      <c r="C29" s="89"/>
      <c r="D29" s="89"/>
      <c r="E29" s="89"/>
      <c r="F29" s="89"/>
    </row>
    <row r="30" spans="1:6" hidden="1">
      <c r="A30" s="14" t="s">
        <v>29</v>
      </c>
      <c r="B30" s="32"/>
      <c r="C30" s="89"/>
      <c r="D30" s="89"/>
      <c r="E30" s="89"/>
      <c r="F30" s="89"/>
    </row>
    <row r="31" spans="1:6" hidden="1">
      <c r="A31" s="14" t="s">
        <v>19</v>
      </c>
      <c r="B31" s="32"/>
      <c r="C31" s="89"/>
      <c r="D31" s="89"/>
      <c r="E31" s="89"/>
      <c r="F31" s="89"/>
    </row>
    <row r="32" spans="1:6" s="5" customFormat="1" hidden="1">
      <c r="A32" s="26" t="s">
        <v>20</v>
      </c>
      <c r="B32" s="39"/>
      <c r="C32" s="91">
        <f>SUM(C28:C31)</f>
        <v>0</v>
      </c>
      <c r="D32" s="91">
        <f>SUM(D28:D31)</f>
        <v>0</v>
      </c>
      <c r="E32" s="91">
        <f>SUM(E28:E31)</f>
        <v>0</v>
      </c>
      <c r="F32" s="91">
        <f>SUM(F28:F31)</f>
        <v>0</v>
      </c>
    </row>
    <row r="33" spans="1:6" s="5" customFormat="1" hidden="1">
      <c r="A33" s="27" t="s">
        <v>30</v>
      </c>
      <c r="B33" s="39"/>
      <c r="C33" s="91">
        <f>C19+C26+C32</f>
        <v>0</v>
      </c>
      <c r="D33" s="91">
        <f>D19+D26+D32</f>
        <v>0</v>
      </c>
      <c r="E33" s="91">
        <f>E19+E26+E32</f>
        <v>0</v>
      </c>
      <c r="F33" s="91">
        <f>F19+F26+F32</f>
        <v>0</v>
      </c>
    </row>
    <row r="34" spans="1:6" s="5" customFormat="1" hidden="1">
      <c r="A34" s="27" t="s">
        <v>31</v>
      </c>
      <c r="B34" s="39"/>
      <c r="C34" s="91"/>
      <c r="D34" s="91"/>
      <c r="E34" s="91"/>
      <c r="F34" s="91"/>
    </row>
    <row r="35" spans="1:6" ht="15" hidden="1">
      <c r="A35" s="28" t="s">
        <v>32</v>
      </c>
      <c r="B35" s="31"/>
      <c r="C35" s="33"/>
      <c r="D35" s="33"/>
      <c r="E35" s="33"/>
      <c r="F35" s="33"/>
    </row>
    <row r="36" spans="1:6" ht="15" hidden="1">
      <c r="A36" s="13" t="s">
        <v>33</v>
      </c>
      <c r="B36" s="30">
        <f>SUM(B37:B39)</f>
        <v>0</v>
      </c>
      <c r="C36" s="88"/>
      <c r="D36" s="88"/>
      <c r="E36" s="88"/>
      <c r="F36" s="88"/>
    </row>
    <row r="37" spans="1:6" ht="15" hidden="1">
      <c r="A37" s="14" t="s">
        <v>34</v>
      </c>
      <c r="B37" s="32"/>
      <c r="C37" s="89"/>
      <c r="D37" s="89"/>
      <c r="E37" s="89"/>
      <c r="F37" s="89"/>
    </row>
    <row r="38" spans="1:6" ht="15" hidden="1">
      <c r="A38" s="14" t="s">
        <v>35</v>
      </c>
      <c r="B38" s="32"/>
      <c r="C38" s="89"/>
      <c r="D38" s="89"/>
      <c r="E38" s="89"/>
      <c r="F38" s="89"/>
    </row>
    <row r="39" spans="1:6" ht="15" hidden="1">
      <c r="A39" s="14" t="s">
        <v>36</v>
      </c>
      <c r="B39" s="32"/>
      <c r="C39" s="89"/>
      <c r="D39" s="89"/>
      <c r="E39" s="89"/>
      <c r="F39" s="89"/>
    </row>
    <row r="40" spans="1:6" hidden="1">
      <c r="A40" s="26" t="s">
        <v>37</v>
      </c>
      <c r="B40" s="39"/>
      <c r="C40" s="91">
        <f>SUM(C37:C39)</f>
        <v>0</v>
      </c>
      <c r="D40" s="91">
        <f>SUM(D37:D39)</f>
        <v>0</v>
      </c>
      <c r="E40" s="91">
        <f>SUM(E37:E39)</f>
        <v>0</v>
      </c>
      <c r="F40" s="91">
        <f>SUM(F37:F39)</f>
        <v>0</v>
      </c>
    </row>
    <row r="41" spans="1:6" hidden="1">
      <c r="A41" s="27" t="s">
        <v>38</v>
      </c>
      <c r="B41" s="39">
        <f>B12+B20+B27+B36</f>
        <v>0</v>
      </c>
      <c r="C41" s="91">
        <f>C33+C40</f>
        <v>0</v>
      </c>
      <c r="D41" s="91">
        <f>D33+D40</f>
        <v>0</v>
      </c>
      <c r="E41" s="91">
        <f>E33+E40</f>
        <v>0</v>
      </c>
      <c r="F41" s="91">
        <f>F33+F40</f>
        <v>0</v>
      </c>
    </row>
    <row r="42" spans="1:6" hidden="1">
      <c r="A42" s="28" t="s">
        <v>39</v>
      </c>
      <c r="B42" s="31"/>
      <c r="C42" s="33"/>
      <c r="D42" s="33"/>
      <c r="E42" s="33"/>
      <c r="F42" s="33"/>
    </row>
    <row r="43" spans="1:6" s="18" customFormat="1" hidden="1">
      <c r="A43" s="15" t="s">
        <v>40</v>
      </c>
      <c r="B43" s="16"/>
      <c r="C43" s="16"/>
      <c r="D43" s="16"/>
      <c r="E43" s="16"/>
      <c r="F43" s="17"/>
    </row>
    <row r="44" spans="1:6" s="18" customFormat="1" hidden="1">
      <c r="A44" s="19" t="s">
        <v>41</v>
      </c>
      <c r="B44" s="20"/>
      <c r="C44" s="20"/>
      <c r="D44" s="20"/>
      <c r="E44" s="20"/>
      <c r="F44" s="21"/>
    </row>
    <row r="45" spans="1:6" s="18" customFormat="1" ht="11" hidden="1">
      <c r="A45" s="19" t="s">
        <v>42</v>
      </c>
      <c r="B45" s="20"/>
      <c r="C45" s="20"/>
      <c r="D45" s="20"/>
      <c r="E45" s="20"/>
      <c r="F45" s="21"/>
    </row>
    <row r="46" spans="1:6" s="18" customFormat="1" hidden="1">
      <c r="A46" s="19" t="s">
        <v>43</v>
      </c>
      <c r="B46" s="20"/>
      <c r="C46" s="20"/>
      <c r="D46" s="20"/>
      <c r="E46" s="20"/>
      <c r="F46" s="21"/>
    </row>
    <row r="47" spans="1:6" s="18" customFormat="1" ht="11" hidden="1">
      <c r="A47" s="19" t="s">
        <v>44</v>
      </c>
      <c r="B47" s="20"/>
      <c r="C47" s="20"/>
      <c r="D47" s="20"/>
      <c r="E47" s="20"/>
      <c r="F47" s="21"/>
    </row>
    <row r="48" spans="1:6" s="18" customFormat="1" hidden="1">
      <c r="A48" s="19" t="s">
        <v>45</v>
      </c>
      <c r="B48" s="20"/>
      <c r="C48" s="20"/>
      <c r="D48" s="20"/>
      <c r="E48" s="20"/>
      <c r="F48" s="21"/>
    </row>
    <row r="49" spans="1:6" s="18" customFormat="1" hidden="1">
      <c r="A49" s="19" t="s">
        <v>46</v>
      </c>
      <c r="B49" s="20"/>
      <c r="C49" s="20"/>
      <c r="D49" s="20"/>
      <c r="E49" s="20"/>
      <c r="F49" s="21"/>
    </row>
    <row r="50" spans="1:6" s="18" customFormat="1" ht="11" hidden="1">
      <c r="A50" s="19" t="s">
        <v>47</v>
      </c>
      <c r="B50" s="20"/>
      <c r="C50" s="20"/>
      <c r="D50" s="20"/>
      <c r="E50" s="20"/>
      <c r="F50" s="21"/>
    </row>
    <row r="51" spans="1:6" s="18" customFormat="1" ht="11" hidden="1">
      <c r="A51" s="22" t="s">
        <v>48</v>
      </c>
      <c r="B51" s="23"/>
      <c r="C51" s="23"/>
      <c r="D51" s="23"/>
      <c r="E51" s="23"/>
      <c r="F51" s="24"/>
    </row>
    <row r="52" spans="1:6" s="18" customFormat="1" ht="11">
      <c r="A52" s="94" t="s">
        <v>49</v>
      </c>
      <c r="B52" s="16"/>
      <c r="C52" s="16"/>
      <c r="D52" s="16"/>
      <c r="E52" s="16"/>
      <c r="F52" s="17"/>
    </row>
    <row r="53" spans="1:6" s="18" customFormat="1" ht="11">
      <c r="A53" s="19" t="s">
        <v>50</v>
      </c>
      <c r="B53" s="20"/>
      <c r="C53" s="20"/>
      <c r="D53" s="20"/>
      <c r="E53" s="20"/>
      <c r="F53" s="21"/>
    </row>
    <row r="54" spans="1:6" s="18" customFormat="1" ht="11">
      <c r="A54" s="19" t="s">
        <v>51</v>
      </c>
      <c r="B54" s="20"/>
      <c r="C54" s="20"/>
      <c r="D54" s="20"/>
      <c r="E54" s="20"/>
      <c r="F54" s="21"/>
    </row>
    <row r="55" spans="1:6" s="18" customFormat="1" ht="11">
      <c r="A55" s="95" t="s">
        <v>52</v>
      </c>
      <c r="B55" s="23"/>
      <c r="C55" s="23"/>
      <c r="D55" s="23"/>
      <c r="E55" s="23"/>
      <c r="F55" s="24"/>
    </row>
    <row r="58" spans="1:6">
      <c r="A58" s="98" t="s">
        <v>53</v>
      </c>
      <c r="B58" s="99"/>
      <c r="C58" s="99"/>
      <c r="D58" s="99"/>
      <c r="E58" s="99"/>
      <c r="F58" s="100"/>
    </row>
    <row r="59" spans="1:6">
      <c r="A59" s="41"/>
      <c r="B59" s="42"/>
      <c r="C59" s="40" t="s">
        <v>6</v>
      </c>
      <c r="D59" s="40" t="s">
        <v>7</v>
      </c>
      <c r="E59" s="40" t="s">
        <v>8</v>
      </c>
      <c r="F59" s="40" t="s">
        <v>9</v>
      </c>
    </row>
    <row r="60" spans="1:6" ht="14" thickBot="1">
      <c r="A60" s="43"/>
      <c r="B60" s="44"/>
      <c r="C60" s="87"/>
      <c r="D60" s="87"/>
      <c r="E60" s="87"/>
      <c r="F60" s="87"/>
    </row>
    <row r="61" spans="1:6" ht="14" thickTop="1">
      <c r="A61" s="10" t="s">
        <v>54</v>
      </c>
      <c r="B61" s="12"/>
      <c r="C61" s="50"/>
      <c r="D61" s="50"/>
      <c r="E61" s="50"/>
      <c r="F61" s="50"/>
    </row>
    <row r="62" spans="1:6">
      <c r="A62" s="41" t="s">
        <v>55</v>
      </c>
      <c r="B62" s="42"/>
      <c r="C62" s="53"/>
      <c r="D62" s="53"/>
      <c r="E62" s="53"/>
      <c r="F62" s="53"/>
    </row>
    <row r="63" spans="1:6" ht="14" thickBot="1">
      <c r="A63" s="43" t="s">
        <v>56</v>
      </c>
      <c r="B63" s="44"/>
      <c r="C63" s="54"/>
      <c r="D63" s="54"/>
      <c r="E63" s="54"/>
      <c r="F63" s="54"/>
    </row>
    <row r="64" spans="1:6" ht="16" thickTop="1">
      <c r="A64" s="10" t="s">
        <v>57</v>
      </c>
      <c r="B64" s="12"/>
      <c r="C64" s="52">
        <f>C61-C62-C63</f>
        <v>0</v>
      </c>
      <c r="D64" s="52">
        <f>D61-D62-D63</f>
        <v>0</v>
      </c>
      <c r="E64" s="52">
        <f>E61-E62-E63</f>
        <v>0</v>
      </c>
      <c r="F64" s="52">
        <f>F61-F62-F63</f>
        <v>0</v>
      </c>
    </row>
    <row r="65" spans="1:12">
      <c r="A65" s="41" t="s">
        <v>58</v>
      </c>
      <c r="B65" s="42"/>
      <c r="C65" s="53"/>
      <c r="D65" s="53"/>
      <c r="E65" s="53"/>
      <c r="F65" s="53"/>
    </row>
    <row r="66" spans="1:12">
      <c r="A66" s="41" t="s">
        <v>59</v>
      </c>
      <c r="B66" s="42"/>
      <c r="C66" s="51">
        <f>C64-C65</f>
        <v>0</v>
      </c>
      <c r="D66" s="51">
        <f>D64-D65</f>
        <v>0</v>
      </c>
      <c r="E66" s="51">
        <f>E64-E65</f>
        <v>0</v>
      </c>
      <c r="F66" s="51">
        <f>F64-F65</f>
        <v>0</v>
      </c>
    </row>
    <row r="67" spans="1:12">
      <c r="A67" s="15" t="s">
        <v>60</v>
      </c>
      <c r="B67" s="6"/>
      <c r="C67" s="6"/>
      <c r="D67" s="6"/>
      <c r="E67" s="6"/>
      <c r="F67" s="7"/>
    </row>
    <row r="68" spans="1:12">
      <c r="A68" s="19" t="s">
        <v>61</v>
      </c>
      <c r="B68" s="8"/>
      <c r="C68" s="8"/>
      <c r="D68" s="8"/>
      <c r="E68" s="8"/>
      <c r="F68" s="9"/>
    </row>
    <row r="69" spans="1:12">
      <c r="A69" s="22" t="s">
        <v>62</v>
      </c>
      <c r="B69" s="11"/>
      <c r="C69" s="11"/>
      <c r="D69" s="11"/>
      <c r="E69" s="11"/>
      <c r="F69" s="12"/>
    </row>
    <row r="71" spans="1:12" ht="14" thickBot="1">
      <c r="A71" s="101" t="s">
        <v>63</v>
      </c>
      <c r="B71" s="102"/>
      <c r="C71" s="102"/>
      <c r="D71" s="102"/>
      <c r="E71" s="102"/>
      <c r="F71" s="103"/>
    </row>
    <row r="72" spans="1:12" ht="144.5" customHeight="1" thickTop="1">
      <c r="A72" s="96" t="s">
        <v>64</v>
      </c>
      <c r="B72" s="96"/>
      <c r="C72" s="96"/>
      <c r="D72" s="96"/>
      <c r="E72" s="96"/>
      <c r="F72" s="96"/>
    </row>
    <row r="74" spans="1:12" ht="14" thickBot="1">
      <c r="A74" s="101" t="s">
        <v>65</v>
      </c>
      <c r="B74" s="102"/>
      <c r="C74" s="102"/>
      <c r="D74" s="102"/>
      <c r="E74" s="102"/>
      <c r="F74" s="103"/>
    </row>
    <row r="75" spans="1:12" ht="66.5" customHeight="1" thickTop="1">
      <c r="A75" s="96" t="s">
        <v>66</v>
      </c>
      <c r="B75" s="96"/>
      <c r="C75" s="96"/>
      <c r="D75" s="96"/>
      <c r="E75" s="96"/>
      <c r="F75" s="96"/>
    </row>
    <row r="76" spans="1:12" s="1" customForma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</row>
    <row r="77" spans="1:12" s="1" customForma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</row>
    <row r="78" spans="1:12" s="1" customForma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</row>
    <row r="79" spans="1:12" s="1" customForma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</row>
    <row r="80" spans="1:12" s="1" customForma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</row>
    <row r="81" spans="1:4" s="1" customFormat="1">
      <c r="A81" s="67"/>
      <c r="B81" s="73"/>
      <c r="C81" s="67"/>
      <c r="D81" s="67"/>
    </row>
    <row r="82" spans="1:4" s="1" customFormat="1">
      <c r="A82" s="5" t="s">
        <v>67</v>
      </c>
      <c r="B82" s="77"/>
      <c r="C82" s="3" t="s">
        <v>68</v>
      </c>
    </row>
    <row r="83" spans="1:4" s="1" customFormat="1">
      <c r="B83" s="73"/>
    </row>
    <row r="84" spans="1:4" s="1" customFormat="1">
      <c r="B84" s="73"/>
    </row>
    <row r="85" spans="1:4" s="1" customFormat="1">
      <c r="B85" s="73"/>
    </row>
    <row r="86" spans="1:4" s="1" customFormat="1">
      <c r="B86" s="73"/>
    </row>
    <row r="87" spans="1:4" s="1" customFormat="1">
      <c r="A87" s="67"/>
      <c r="B87" s="73"/>
      <c r="C87" s="67"/>
      <c r="D87" s="67"/>
    </row>
    <row r="88" spans="1:4" s="1" customFormat="1">
      <c r="A88" s="85" t="s">
        <v>69</v>
      </c>
      <c r="B88" s="78"/>
      <c r="C88" s="3" t="s">
        <v>68</v>
      </c>
    </row>
    <row r="92" spans="1:4">
      <c r="A92" s="67"/>
      <c r="B92" s="73"/>
      <c r="C92" s="67"/>
      <c r="D92" s="67"/>
    </row>
    <row r="93" spans="1:4">
      <c r="A93" s="85" t="s">
        <v>70</v>
      </c>
      <c r="B93" s="78"/>
      <c r="C93" s="3" t="s">
        <v>68</v>
      </c>
      <c r="D93" s="1"/>
    </row>
  </sheetData>
  <mergeCells count="9">
    <mergeCell ref="A75:F75"/>
    <mergeCell ref="B2:F2"/>
    <mergeCell ref="B3:F3"/>
    <mergeCell ref="B4:F4"/>
    <mergeCell ref="A7:F7"/>
    <mergeCell ref="A58:F58"/>
    <mergeCell ref="A72:F72"/>
    <mergeCell ref="A71:F71"/>
    <mergeCell ref="A74:F74"/>
  </mergeCells>
  <pageMargins left="0.7" right="0.7" top="0.75" bottom="0.75" header="0.3" footer="0.3"/>
  <pageSetup scale="87" orientation="portrait" r:id="rId1"/>
  <headerFooter>
    <oddHeader>&amp;LSTAR CFI Workshop&amp;RMay 26, 2021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tabSelected="1" zoomScaleNormal="100" workbookViewId="0">
      <selection activeCell="F1" sqref="F1"/>
    </sheetView>
  </sheetViews>
  <sheetFormatPr baseColWidth="10" defaultColWidth="8.83203125" defaultRowHeight="13"/>
  <cols>
    <col min="1" max="1" width="3.1640625" style="1" customWidth="1"/>
    <col min="2" max="2" width="21.1640625" style="1" customWidth="1"/>
    <col min="3" max="3" width="10.33203125" style="1" customWidth="1"/>
    <col min="4" max="4" width="10.5" style="1" customWidth="1"/>
    <col min="5" max="5" width="8.83203125" style="1"/>
    <col min="6" max="6" width="9.1640625" style="1" customWidth="1"/>
    <col min="7" max="7" width="8.83203125" style="1"/>
    <col min="8" max="8" width="9.1640625" style="1" customWidth="1"/>
    <col min="9" max="9" width="8.83203125" style="1"/>
    <col min="10" max="10" width="9.1640625" style="1" customWidth="1"/>
    <col min="11" max="11" width="8.83203125" style="1"/>
    <col min="12" max="12" width="9.1640625" style="1" customWidth="1"/>
    <col min="13" max="16384" width="8.83203125" style="1"/>
  </cols>
  <sheetData>
    <row r="1" spans="1:12" s="4" customFormat="1">
      <c r="A1" s="37" t="s">
        <v>0</v>
      </c>
      <c r="B1" s="37"/>
    </row>
    <row r="2" spans="1:12" s="4" customFormat="1">
      <c r="A2" s="5" t="s">
        <v>1</v>
      </c>
      <c r="B2" s="5"/>
      <c r="C2" s="97"/>
      <c r="D2" s="97"/>
      <c r="E2" s="97"/>
      <c r="F2" s="97"/>
      <c r="G2" s="97"/>
      <c r="H2" s="36"/>
      <c r="I2" s="36"/>
      <c r="J2" s="36"/>
      <c r="K2" s="36"/>
      <c r="L2" s="36"/>
    </row>
    <row r="3" spans="1:12" s="4" customFormat="1">
      <c r="A3" s="5" t="s">
        <v>2</v>
      </c>
      <c r="B3" s="5"/>
      <c r="C3" s="97"/>
      <c r="D3" s="97"/>
      <c r="E3" s="97"/>
      <c r="F3" s="97"/>
      <c r="G3" s="97"/>
      <c r="H3" s="36"/>
      <c r="I3" s="36"/>
      <c r="J3" s="36"/>
      <c r="K3" s="36"/>
      <c r="L3" s="36"/>
    </row>
    <row r="4" spans="1:12" s="4" customFormat="1">
      <c r="A4" s="5" t="s">
        <v>71</v>
      </c>
      <c r="B4" s="5"/>
      <c r="C4" s="97"/>
      <c r="D4" s="97"/>
      <c r="E4" s="97"/>
      <c r="F4" s="97"/>
      <c r="G4" s="97"/>
      <c r="H4" s="36"/>
      <c r="I4" s="36"/>
      <c r="J4" s="36"/>
      <c r="K4" s="36"/>
      <c r="L4" s="36"/>
    </row>
    <row r="5" spans="1:12" s="4" customFormat="1"/>
    <row r="6" spans="1:12" s="4" customFormat="1">
      <c r="A6" s="35" t="s">
        <v>72</v>
      </c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</row>
    <row r="8" spans="1:12">
      <c r="A8" s="129" t="s">
        <v>73</v>
      </c>
      <c r="B8" s="129"/>
      <c r="C8" s="129"/>
      <c r="D8" s="129"/>
      <c r="E8" s="130"/>
      <c r="F8" s="131"/>
      <c r="G8" s="131"/>
      <c r="H8" s="131"/>
      <c r="I8" s="131"/>
      <c r="J8" s="131"/>
      <c r="K8" s="131"/>
      <c r="L8" s="132"/>
    </row>
    <row r="9" spans="1:12" ht="14" customHeight="1">
      <c r="A9" s="25" t="s">
        <v>74</v>
      </c>
      <c r="B9" s="61"/>
      <c r="C9" s="61"/>
      <c r="D9" s="62"/>
      <c r="E9" s="120" t="s">
        <v>6</v>
      </c>
      <c r="F9" s="120"/>
      <c r="G9" s="120" t="s">
        <v>7</v>
      </c>
      <c r="H9" s="120"/>
      <c r="I9" s="120" t="s">
        <v>8</v>
      </c>
      <c r="J9" s="120"/>
      <c r="K9" s="120" t="s">
        <v>9</v>
      </c>
      <c r="L9" s="120"/>
    </row>
    <row r="10" spans="1:12" ht="14" customHeight="1" thickBot="1">
      <c r="A10" s="81"/>
      <c r="B10" s="82"/>
      <c r="C10" s="82"/>
      <c r="D10" s="83"/>
      <c r="E10" s="137"/>
      <c r="F10" s="137"/>
      <c r="G10" s="137"/>
      <c r="H10" s="137"/>
      <c r="I10" s="137"/>
      <c r="J10" s="137"/>
      <c r="K10" s="137"/>
      <c r="L10" s="137"/>
    </row>
    <row r="11" spans="1:12" ht="96.5" customHeight="1" thickTop="1">
      <c r="A11" s="151" t="s">
        <v>75</v>
      </c>
      <c r="B11" s="151"/>
      <c r="C11" s="151"/>
      <c r="D11" s="148" t="s">
        <v>76</v>
      </c>
      <c r="E11" s="138" t="s">
        <v>77</v>
      </c>
      <c r="F11" s="140" t="s">
        <v>78</v>
      </c>
      <c r="G11" s="138" t="s">
        <v>77</v>
      </c>
      <c r="H11" s="140" t="s">
        <v>78</v>
      </c>
      <c r="I11" s="138" t="s">
        <v>77</v>
      </c>
      <c r="J11" s="140" t="s">
        <v>78</v>
      </c>
      <c r="K11" s="138" t="s">
        <v>77</v>
      </c>
      <c r="L11" s="140" t="s">
        <v>78</v>
      </c>
    </row>
    <row r="12" spans="1:12" ht="15" customHeight="1" thickBot="1">
      <c r="A12" s="118" t="s">
        <v>79</v>
      </c>
      <c r="B12" s="119"/>
      <c r="C12" s="75"/>
      <c r="D12" s="149"/>
      <c r="E12" s="139"/>
      <c r="F12" s="141"/>
      <c r="G12" s="139"/>
      <c r="H12" s="141"/>
      <c r="I12" s="139"/>
      <c r="J12" s="141"/>
      <c r="K12" s="139"/>
      <c r="L12" s="141"/>
    </row>
    <row r="13" spans="1:12" ht="14" thickTop="1">
      <c r="A13" s="58" t="s">
        <v>80</v>
      </c>
      <c r="B13" s="55"/>
      <c r="C13" s="76"/>
      <c r="D13" s="63"/>
      <c r="E13" s="64"/>
      <c r="F13" s="65">
        <f>D13*E13</f>
        <v>0</v>
      </c>
      <c r="G13" s="64"/>
      <c r="H13" s="65">
        <f>D13*G13</f>
        <v>0</v>
      </c>
      <c r="I13" s="64"/>
      <c r="J13" s="65">
        <f>D13*I13</f>
        <v>0</v>
      </c>
      <c r="K13" s="64"/>
      <c r="L13" s="65">
        <f>D13*K13</f>
        <v>0</v>
      </c>
    </row>
    <row r="14" spans="1:12">
      <c r="A14" s="58" t="s">
        <v>81</v>
      </c>
      <c r="B14" s="55"/>
      <c r="C14" s="76"/>
      <c r="D14" s="32"/>
      <c r="E14" s="60"/>
      <c r="F14" s="59">
        <f>D14*E14</f>
        <v>0</v>
      </c>
      <c r="G14" s="60"/>
      <c r="H14" s="59">
        <f>D14*G14</f>
        <v>0</v>
      </c>
      <c r="I14" s="60"/>
      <c r="J14" s="59">
        <f>D14*I14</f>
        <v>0</v>
      </c>
      <c r="K14" s="60"/>
      <c r="L14" s="59">
        <f>D14*K14</f>
        <v>0</v>
      </c>
    </row>
    <row r="15" spans="1:12">
      <c r="A15" s="58" t="s">
        <v>82</v>
      </c>
      <c r="B15" s="55"/>
      <c r="C15" s="76"/>
      <c r="D15" s="32"/>
      <c r="E15" s="60"/>
      <c r="F15" s="59">
        <f>D15*E15</f>
        <v>0</v>
      </c>
      <c r="G15" s="60"/>
      <c r="H15" s="59">
        <f>D15*G15</f>
        <v>0</v>
      </c>
      <c r="I15" s="60"/>
      <c r="J15" s="59">
        <f>D15*I15</f>
        <v>0</v>
      </c>
      <c r="K15" s="60"/>
      <c r="L15" s="59">
        <f>D15*K15</f>
        <v>0</v>
      </c>
    </row>
    <row r="16" spans="1:12">
      <c r="A16" s="58" t="s">
        <v>83</v>
      </c>
      <c r="B16" s="55"/>
      <c r="C16" s="76"/>
      <c r="D16" s="32"/>
      <c r="E16" s="60"/>
      <c r="F16" s="59">
        <f>D16*E16</f>
        <v>0</v>
      </c>
      <c r="G16" s="60"/>
      <c r="H16" s="59">
        <f>D16*G16</f>
        <v>0</v>
      </c>
      <c r="I16" s="60"/>
      <c r="J16" s="59">
        <f>D16*I16</f>
        <v>0</v>
      </c>
      <c r="K16" s="60"/>
      <c r="L16" s="59">
        <f>D16*K16</f>
        <v>0</v>
      </c>
    </row>
    <row r="17" spans="1:12">
      <c r="A17" s="142" t="s">
        <v>84</v>
      </c>
      <c r="B17" s="143"/>
      <c r="C17" s="144"/>
      <c r="D17" s="31">
        <f>SUM(D13:D16)</f>
        <v>0</v>
      </c>
      <c r="E17" s="150"/>
      <c r="F17" s="93">
        <f>SUM(F13:F16)</f>
        <v>0</v>
      </c>
      <c r="G17" s="150"/>
      <c r="H17" s="93">
        <f>SUM(H13:H16)</f>
        <v>0</v>
      </c>
      <c r="I17" s="150"/>
      <c r="J17" s="93">
        <f>SUM(J13:J16)</f>
        <v>0</v>
      </c>
      <c r="K17" s="150"/>
      <c r="L17" s="93">
        <f>SUM(L13:L16)</f>
        <v>0</v>
      </c>
    </row>
    <row r="18" spans="1:12">
      <c r="A18" s="145" t="s">
        <v>85</v>
      </c>
      <c r="B18" s="146"/>
      <c r="C18" s="147"/>
      <c r="D18" s="56"/>
      <c r="E18" s="150"/>
      <c r="F18" s="93">
        <v>100</v>
      </c>
      <c r="G18" s="150"/>
      <c r="H18" s="93">
        <v>100</v>
      </c>
      <c r="I18" s="150"/>
      <c r="J18" s="93">
        <v>100</v>
      </c>
      <c r="K18" s="150"/>
      <c r="L18" s="93">
        <v>100</v>
      </c>
    </row>
    <row r="19" spans="1:12">
      <c r="A19" s="98" t="s">
        <v>86</v>
      </c>
      <c r="B19" s="99"/>
      <c r="C19" s="99"/>
      <c r="D19" s="100"/>
      <c r="E19" s="114">
        <f>IF(F17&gt;=$C12,F17,"Fail")</f>
        <v>0</v>
      </c>
      <c r="F19" s="114"/>
      <c r="G19" s="114">
        <f>IF(H17&gt;=$C12,H17,"Fail")</f>
        <v>0</v>
      </c>
      <c r="H19" s="114"/>
      <c r="I19" s="114">
        <f>IF(J17&gt;=$C12,J17,"Fail")</f>
        <v>0</v>
      </c>
      <c r="J19" s="114"/>
      <c r="K19" s="114">
        <f>IF(L17&gt;=$C12,L17,"Fail")</f>
        <v>0</v>
      </c>
      <c r="L19" s="114"/>
    </row>
    <row r="21" spans="1:12">
      <c r="A21" s="129" t="s">
        <v>87</v>
      </c>
      <c r="B21" s="129"/>
      <c r="C21" s="129"/>
      <c r="D21" s="129"/>
      <c r="E21" s="130"/>
      <c r="F21" s="131"/>
      <c r="G21" s="131"/>
      <c r="H21" s="131"/>
      <c r="I21" s="131"/>
      <c r="J21" s="131"/>
      <c r="K21" s="131"/>
      <c r="L21" s="132"/>
    </row>
    <row r="22" spans="1:12">
      <c r="A22" s="25" t="s">
        <v>88</v>
      </c>
      <c r="B22" s="61"/>
      <c r="C22" s="61"/>
      <c r="D22" s="62"/>
      <c r="E22" s="120" t="s">
        <v>6</v>
      </c>
      <c r="F22" s="120"/>
      <c r="G22" s="120" t="s">
        <v>7</v>
      </c>
      <c r="H22" s="120"/>
      <c r="I22" s="120" t="s">
        <v>8</v>
      </c>
      <c r="J22" s="120"/>
      <c r="K22" s="120" t="s">
        <v>9</v>
      </c>
      <c r="L22" s="120"/>
    </row>
    <row r="23" spans="1:12" ht="14" thickBot="1">
      <c r="A23" s="81"/>
      <c r="B23" s="82"/>
      <c r="C23" s="82"/>
      <c r="D23" s="83"/>
      <c r="E23" s="113">
        <f>E10</f>
        <v>0</v>
      </c>
      <c r="F23" s="113"/>
      <c r="G23" s="113">
        <f>G10</f>
        <v>0</v>
      </c>
      <c r="H23" s="113"/>
      <c r="I23" s="113">
        <f>I10</f>
        <v>0</v>
      </c>
      <c r="J23" s="113"/>
      <c r="K23" s="113">
        <f>K10</f>
        <v>0</v>
      </c>
      <c r="L23" s="113"/>
    </row>
    <row r="24" spans="1:12" ht="16" thickTop="1">
      <c r="A24" s="79" t="s">
        <v>89</v>
      </c>
      <c r="B24" s="80"/>
      <c r="C24" s="73"/>
      <c r="D24" s="55"/>
      <c r="E24" s="135"/>
      <c r="F24" s="135"/>
      <c r="G24" s="135"/>
      <c r="H24" s="135"/>
      <c r="I24" s="135"/>
      <c r="J24" s="135"/>
      <c r="K24" s="135"/>
      <c r="L24" s="135"/>
    </row>
    <row r="25" spans="1:12">
      <c r="A25" s="66" t="s">
        <v>90</v>
      </c>
      <c r="B25" s="67"/>
      <c r="C25" s="67"/>
      <c r="D25" s="68"/>
      <c r="E25" s="136"/>
      <c r="F25" s="136"/>
      <c r="G25" s="136"/>
      <c r="H25" s="136"/>
      <c r="I25" s="136"/>
      <c r="J25" s="136"/>
      <c r="K25" s="136"/>
      <c r="L25" s="136"/>
    </row>
    <row r="26" spans="1:12">
      <c r="A26" s="69" t="s">
        <v>91</v>
      </c>
      <c r="B26" s="71"/>
      <c r="C26" s="70"/>
      <c r="D26" s="74"/>
      <c r="E26" s="114"/>
      <c r="F26" s="114"/>
      <c r="G26" s="114"/>
      <c r="H26" s="114"/>
      <c r="I26" s="114"/>
      <c r="J26" s="114"/>
      <c r="K26" s="114"/>
      <c r="L26" s="114"/>
    </row>
    <row r="27" spans="1:12" ht="15">
      <c r="A27" s="57">
        <v>1</v>
      </c>
      <c r="B27" s="124" t="s">
        <v>92</v>
      </c>
      <c r="C27" s="125"/>
      <c r="D27" s="125"/>
      <c r="E27" s="128" t="e">
        <f>1+$D26*(E19-$C12)/($D26*100)</f>
        <v>#DIV/0!</v>
      </c>
      <c r="F27" s="128"/>
      <c r="G27" s="128" t="e">
        <f>1+$D26*(G19-$C12)/($D26*100)</f>
        <v>#DIV/0!</v>
      </c>
      <c r="H27" s="128"/>
      <c r="I27" s="128" t="e">
        <f>1+$D26*(I19-$C12)/($D26*100)</f>
        <v>#DIV/0!</v>
      </c>
      <c r="J27" s="128"/>
      <c r="K27" s="128" t="e">
        <f>1+$D26*(K19-$C12)/($D26*100)</f>
        <v>#DIV/0!</v>
      </c>
      <c r="L27" s="128"/>
    </row>
    <row r="28" spans="1:12">
      <c r="A28" s="58"/>
      <c r="B28" s="133" t="s">
        <v>93</v>
      </c>
      <c r="C28" s="134"/>
      <c r="D28" s="134"/>
      <c r="E28" s="128"/>
      <c r="F28" s="128"/>
      <c r="G28" s="128"/>
      <c r="H28" s="128"/>
      <c r="I28" s="128"/>
      <c r="J28" s="128"/>
      <c r="K28" s="128"/>
      <c r="L28" s="128"/>
    </row>
    <row r="29" spans="1:12">
      <c r="A29" s="72"/>
      <c r="B29" s="122" t="s">
        <v>94</v>
      </c>
      <c r="C29" s="123"/>
      <c r="D29" s="123"/>
      <c r="E29" s="128"/>
      <c r="F29" s="128"/>
      <c r="G29" s="128"/>
      <c r="H29" s="128"/>
      <c r="I29" s="128"/>
      <c r="J29" s="128"/>
      <c r="K29" s="128"/>
      <c r="L29" s="128"/>
    </row>
    <row r="30" spans="1:12">
      <c r="A30" s="57">
        <v>2</v>
      </c>
      <c r="B30" s="124" t="s">
        <v>95</v>
      </c>
      <c r="C30" s="125"/>
      <c r="D30" s="125"/>
      <c r="E30" s="121" t="e">
        <f>E24/E27</f>
        <v>#DIV/0!</v>
      </c>
      <c r="F30" s="121"/>
      <c r="G30" s="121" t="e">
        <f>G24/G27</f>
        <v>#DIV/0!</v>
      </c>
      <c r="H30" s="121"/>
      <c r="I30" s="121" t="e">
        <f>I24/I27</f>
        <v>#DIV/0!</v>
      </c>
      <c r="J30" s="121"/>
      <c r="K30" s="121" t="e">
        <f>K24/K27</f>
        <v>#DIV/0!</v>
      </c>
      <c r="L30" s="121"/>
    </row>
    <row r="31" spans="1:12">
      <c r="A31" s="58"/>
      <c r="B31" s="126" t="s">
        <v>96</v>
      </c>
      <c r="C31" s="127"/>
      <c r="D31" s="127"/>
      <c r="E31" s="121"/>
      <c r="F31" s="121"/>
      <c r="G31" s="121"/>
      <c r="H31" s="121"/>
      <c r="I31" s="121"/>
      <c r="J31" s="121"/>
      <c r="K31" s="121"/>
      <c r="L31" s="121"/>
    </row>
    <row r="32" spans="1:12">
      <c r="A32" s="72"/>
      <c r="B32" s="122" t="s">
        <v>97</v>
      </c>
      <c r="C32" s="123"/>
      <c r="D32" s="123"/>
      <c r="E32" s="121"/>
      <c r="F32" s="121"/>
      <c r="G32" s="121"/>
      <c r="H32" s="121"/>
      <c r="I32" s="121"/>
      <c r="J32" s="121"/>
      <c r="K32" s="121"/>
      <c r="L32" s="121"/>
    </row>
    <row r="33" spans="1:12">
      <c r="A33" s="110" t="s">
        <v>98</v>
      </c>
      <c r="B33" s="110"/>
      <c r="C33" s="110"/>
      <c r="D33" s="110"/>
      <c r="E33" s="117"/>
      <c r="F33" s="117"/>
      <c r="G33" s="117"/>
      <c r="H33" s="117"/>
      <c r="I33" s="117"/>
      <c r="J33" s="117"/>
      <c r="K33" s="117"/>
      <c r="L33" s="117"/>
    </row>
    <row r="36" spans="1:12">
      <c r="A36" s="2" t="s">
        <v>99</v>
      </c>
    </row>
    <row r="38" spans="1:12">
      <c r="A38" s="98" t="s">
        <v>100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100"/>
    </row>
    <row r="39" spans="1:12">
      <c r="A39" s="114"/>
      <c r="B39" s="114"/>
      <c r="C39" s="114"/>
      <c r="D39" s="114"/>
      <c r="E39" s="120" t="s">
        <v>6</v>
      </c>
      <c r="F39" s="120"/>
      <c r="G39" s="120" t="s">
        <v>7</v>
      </c>
      <c r="H39" s="120"/>
      <c r="I39" s="120" t="s">
        <v>8</v>
      </c>
      <c r="J39" s="120"/>
      <c r="K39" s="120" t="s">
        <v>9</v>
      </c>
      <c r="L39" s="120"/>
    </row>
    <row r="40" spans="1:12" ht="14" thickBot="1">
      <c r="A40" s="115"/>
      <c r="B40" s="115"/>
      <c r="C40" s="115"/>
      <c r="D40" s="115"/>
      <c r="E40" s="113">
        <f>E10</f>
        <v>0</v>
      </c>
      <c r="F40" s="113"/>
      <c r="G40" s="113">
        <f>G10</f>
        <v>0</v>
      </c>
      <c r="H40" s="113"/>
      <c r="I40" s="113">
        <f>I10</f>
        <v>0</v>
      </c>
      <c r="J40" s="113"/>
      <c r="K40" s="113">
        <f>K10</f>
        <v>0</v>
      </c>
      <c r="L40" s="113"/>
    </row>
    <row r="41" spans="1:12" ht="14" thickTop="1">
      <c r="A41" s="116" t="s">
        <v>54</v>
      </c>
      <c r="B41" s="116"/>
      <c r="C41" s="116"/>
      <c r="D41" s="116"/>
      <c r="E41" s="112"/>
      <c r="F41" s="112"/>
      <c r="G41" s="112"/>
      <c r="H41" s="112"/>
      <c r="I41" s="112"/>
      <c r="J41" s="112"/>
      <c r="K41" s="112"/>
      <c r="L41" s="112"/>
    </row>
    <row r="42" spans="1:12">
      <c r="A42" s="111" t="s">
        <v>55</v>
      </c>
      <c r="B42" s="111"/>
      <c r="C42" s="111"/>
      <c r="D42" s="111"/>
      <c r="E42" s="109"/>
      <c r="F42" s="109"/>
      <c r="G42" s="109"/>
      <c r="H42" s="109"/>
      <c r="I42" s="109"/>
      <c r="J42" s="109"/>
      <c r="K42" s="109"/>
      <c r="L42" s="109"/>
    </row>
    <row r="43" spans="1:12">
      <c r="A43" s="111" t="s">
        <v>56</v>
      </c>
      <c r="B43" s="111"/>
      <c r="C43" s="111"/>
      <c r="D43" s="111"/>
      <c r="E43" s="109"/>
      <c r="F43" s="109"/>
      <c r="G43" s="109"/>
      <c r="H43" s="109"/>
      <c r="I43" s="109"/>
      <c r="J43" s="109"/>
      <c r="K43" s="109"/>
      <c r="L43" s="109"/>
    </row>
    <row r="44" spans="1:12" s="2" customFormat="1">
      <c r="A44" s="110" t="s">
        <v>101</v>
      </c>
      <c r="B44" s="110"/>
      <c r="C44" s="110"/>
      <c r="D44" s="110"/>
      <c r="E44" s="108">
        <f>E41-E42-E43</f>
        <v>0</v>
      </c>
      <c r="F44" s="108"/>
      <c r="G44" s="108">
        <f>G41-G42-G43</f>
        <v>0</v>
      </c>
      <c r="H44" s="108"/>
      <c r="I44" s="108">
        <f>I41-I42-I43</f>
        <v>0</v>
      </c>
      <c r="J44" s="108"/>
      <c r="K44" s="108">
        <f>K41-K42-K43</f>
        <v>0</v>
      </c>
      <c r="L44" s="108"/>
    </row>
    <row r="45" spans="1:12">
      <c r="A45" s="111" t="s">
        <v>102</v>
      </c>
      <c r="B45" s="111"/>
      <c r="C45" s="111"/>
      <c r="D45" s="111"/>
      <c r="E45" s="109"/>
      <c r="F45" s="109"/>
      <c r="G45" s="109"/>
      <c r="H45" s="109"/>
      <c r="I45" s="109"/>
      <c r="J45" s="109"/>
      <c r="K45" s="109"/>
      <c r="L45" s="109"/>
    </row>
    <row r="46" spans="1:12">
      <c r="A46" s="111" t="s">
        <v>59</v>
      </c>
      <c r="B46" s="111"/>
      <c r="C46" s="111"/>
      <c r="D46" s="111"/>
      <c r="E46" s="106">
        <f>E44-E45</f>
        <v>0</v>
      </c>
      <c r="F46" s="106"/>
      <c r="G46" s="106">
        <f>G44-G45</f>
        <v>0</v>
      </c>
      <c r="H46" s="106"/>
      <c r="I46" s="106">
        <f>I44-I45</f>
        <v>0</v>
      </c>
      <c r="J46" s="106"/>
      <c r="K46" s="106">
        <f>K44-K45</f>
        <v>0</v>
      </c>
      <c r="L46" s="106"/>
    </row>
    <row r="48" spans="1:12" s="84" customFormat="1">
      <c r="A48" s="84" t="s">
        <v>103</v>
      </c>
    </row>
    <row r="49" spans="1:12">
      <c r="A49" s="84" t="s">
        <v>104</v>
      </c>
    </row>
    <row r="50" spans="1:12">
      <c r="A50" s="84"/>
    </row>
    <row r="51" spans="1:12" ht="14" thickBot="1">
      <c r="A51" s="107" t="s">
        <v>63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</row>
    <row r="52" spans="1:12" ht="132" customHeight="1" thickTop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</row>
    <row r="54" spans="1:12" ht="14" thickBot="1">
      <c r="A54" s="107" t="s">
        <v>65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</row>
    <row r="55" spans="1:12" ht="65.5" customHeight="1" thickTop="1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  <row r="56" spans="1:12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</row>
    <row r="57" spans="1:12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</row>
    <row r="58" spans="1:12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</row>
    <row r="59" spans="1:12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</row>
    <row r="60" spans="1:1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</row>
    <row r="61" spans="1:12">
      <c r="B61" s="67"/>
      <c r="C61" s="67"/>
      <c r="D61" s="67"/>
      <c r="G61" s="67"/>
      <c r="H61" s="67"/>
    </row>
    <row r="62" spans="1:12">
      <c r="B62" s="5" t="s">
        <v>67</v>
      </c>
      <c r="C62" s="5"/>
      <c r="G62" s="3" t="s">
        <v>68</v>
      </c>
    </row>
    <row r="67" spans="2:8">
      <c r="B67" s="67"/>
      <c r="C67" s="67"/>
      <c r="D67" s="67"/>
      <c r="G67" s="67"/>
      <c r="H67" s="67"/>
    </row>
    <row r="68" spans="2:8">
      <c r="B68" s="105" t="s">
        <v>69</v>
      </c>
      <c r="C68" s="105"/>
      <c r="G68" s="3" t="s">
        <v>68</v>
      </c>
    </row>
  </sheetData>
  <mergeCells count="117">
    <mergeCell ref="C2:G2"/>
    <mergeCell ref="C3:G3"/>
    <mergeCell ref="C4:G4"/>
    <mergeCell ref="A17:C17"/>
    <mergeCell ref="A18:C18"/>
    <mergeCell ref="E8:L8"/>
    <mergeCell ref="A19:D19"/>
    <mergeCell ref="D11:D12"/>
    <mergeCell ref="E11:E12"/>
    <mergeCell ref="F11:F12"/>
    <mergeCell ref="G11:G12"/>
    <mergeCell ref="H11:H12"/>
    <mergeCell ref="I11:I12"/>
    <mergeCell ref="J11:J12"/>
    <mergeCell ref="I10:J10"/>
    <mergeCell ref="K10:L10"/>
    <mergeCell ref="E19:F19"/>
    <mergeCell ref="E17:E18"/>
    <mergeCell ref="G17:G18"/>
    <mergeCell ref="G19:H19"/>
    <mergeCell ref="I17:I18"/>
    <mergeCell ref="I19:J19"/>
    <mergeCell ref="K17:K18"/>
    <mergeCell ref="A11:C11"/>
    <mergeCell ref="A8:D8"/>
    <mergeCell ref="E10:F10"/>
    <mergeCell ref="G10:H10"/>
    <mergeCell ref="E9:F9"/>
    <mergeCell ref="G9:H9"/>
    <mergeCell ref="K11:K12"/>
    <mergeCell ref="L11:L12"/>
    <mergeCell ref="I9:J9"/>
    <mergeCell ref="K9:L9"/>
    <mergeCell ref="A21:D21"/>
    <mergeCell ref="E21:L21"/>
    <mergeCell ref="E22:F22"/>
    <mergeCell ref="G22:H22"/>
    <mergeCell ref="I22:J22"/>
    <mergeCell ref="K22:L22"/>
    <mergeCell ref="K19:L19"/>
    <mergeCell ref="B27:D27"/>
    <mergeCell ref="B28:D28"/>
    <mergeCell ref="G27:H29"/>
    <mergeCell ref="I27:J29"/>
    <mergeCell ref="K27:L29"/>
    <mergeCell ref="E23:F23"/>
    <mergeCell ref="G23:H23"/>
    <mergeCell ref="I23:J23"/>
    <mergeCell ref="K23:L23"/>
    <mergeCell ref="E24:F25"/>
    <mergeCell ref="G24:H25"/>
    <mergeCell ref="I24:J25"/>
    <mergeCell ref="K24:L25"/>
    <mergeCell ref="K33:L33"/>
    <mergeCell ref="A12:B12"/>
    <mergeCell ref="A38:L38"/>
    <mergeCell ref="E39:F39"/>
    <mergeCell ref="G39:H39"/>
    <mergeCell ref="I39:J39"/>
    <mergeCell ref="K39:L39"/>
    <mergeCell ref="G30:H32"/>
    <mergeCell ref="I30:J32"/>
    <mergeCell ref="K30:L32"/>
    <mergeCell ref="E33:F33"/>
    <mergeCell ref="G33:H33"/>
    <mergeCell ref="I33:J33"/>
    <mergeCell ref="B29:D29"/>
    <mergeCell ref="B30:D30"/>
    <mergeCell ref="B31:D31"/>
    <mergeCell ref="B32:D32"/>
    <mergeCell ref="A33:D33"/>
    <mergeCell ref="E27:F29"/>
    <mergeCell ref="E30:F32"/>
    <mergeCell ref="E26:F26"/>
    <mergeCell ref="G26:H26"/>
    <mergeCell ref="I26:J26"/>
    <mergeCell ref="K26:L26"/>
    <mergeCell ref="E41:F41"/>
    <mergeCell ref="E42:F42"/>
    <mergeCell ref="E44:F44"/>
    <mergeCell ref="E46:F46"/>
    <mergeCell ref="E40:F40"/>
    <mergeCell ref="G40:H40"/>
    <mergeCell ref="I40:J40"/>
    <mergeCell ref="K40:L40"/>
    <mergeCell ref="A39:D40"/>
    <mergeCell ref="A41:D41"/>
    <mergeCell ref="G41:H41"/>
    <mergeCell ref="I41:J41"/>
    <mergeCell ref="K41:L41"/>
    <mergeCell ref="G42:H42"/>
    <mergeCell ref="I42:J42"/>
    <mergeCell ref="K42:L42"/>
    <mergeCell ref="E43:F43"/>
    <mergeCell ref="G43:H43"/>
    <mergeCell ref="I43:J43"/>
    <mergeCell ref="K43:L43"/>
    <mergeCell ref="A42:D42"/>
    <mergeCell ref="A43:D43"/>
    <mergeCell ref="A55:L55"/>
    <mergeCell ref="B68:C68"/>
    <mergeCell ref="G46:H46"/>
    <mergeCell ref="I46:J46"/>
    <mergeCell ref="K46:L46"/>
    <mergeCell ref="A51:L51"/>
    <mergeCell ref="A52:L52"/>
    <mergeCell ref="A54:L54"/>
    <mergeCell ref="G44:H44"/>
    <mergeCell ref="I44:J44"/>
    <mergeCell ref="K44:L44"/>
    <mergeCell ref="E45:F45"/>
    <mergeCell ref="G45:H45"/>
    <mergeCell ref="I45:J45"/>
    <mergeCell ref="K45:L45"/>
    <mergeCell ref="A44:D44"/>
    <mergeCell ref="A45:D45"/>
    <mergeCell ref="A46:D46"/>
  </mergeCells>
  <pageMargins left="0.7" right="0.7" top="0.75" bottom="0.75" header="0.3" footer="0.3"/>
  <pageSetup orientation="landscape" r:id="rId1"/>
  <headerFooter>
    <oddHeader>&amp;LSTAR CFI Workshop&amp;RMay 26, 2021</oddHeader>
    <oddFooter>&amp;Lhttps://research.utoronto.ca/&amp;C&amp;P of &amp;N</oddFooter>
  </headerFooter>
  <rowBreaks count="2" manualBreakCount="2">
    <brk id="20" max="16383" man="1"/>
    <brk id="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6791A304F27B40ACB29A0514736D7C" ma:contentTypeVersion="12" ma:contentTypeDescription="Create a new document." ma:contentTypeScope="" ma:versionID="da12ad473c9466d7618b34ff7c78d030">
  <xsd:schema xmlns:xsd="http://www.w3.org/2001/XMLSchema" xmlns:xs="http://www.w3.org/2001/XMLSchema" xmlns:p="http://schemas.microsoft.com/office/2006/metadata/properties" xmlns:ns2="d2ceb2ee-7354-4861-b629-004370f63c46" xmlns:ns3="15087473-fe31-418c-9e91-47d9b4d2a980" targetNamespace="http://schemas.microsoft.com/office/2006/metadata/properties" ma:root="true" ma:fieldsID="849d200adc50e20b7e5e8f43496ad050" ns2:_="" ns3:_="">
    <xsd:import namespace="d2ceb2ee-7354-4861-b629-004370f63c46"/>
    <xsd:import namespace="15087473-fe31-418c-9e91-47d9b4d2a9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eb2ee-7354-4861-b629-004370f63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473-fe31-418c-9e91-47d9b4d2a9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2E977D-9588-41B4-949E-0BC29DF144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7F548B-F4FB-417D-806F-CF108A4C4A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8B53A7-1EEC-4767-8018-24D820C81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eb2ee-7354-4861-b629-004370f63c46"/>
    <ds:schemaRef ds:uri="15087473-fe31-418c-9e91-47d9b4d2a9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FMV Reasonability</vt:lpstr>
      <vt:lpstr>Evaluation Matrix</vt:lpstr>
    </vt:vector>
  </TitlesOfParts>
  <Manager/>
  <Company>University of Toronto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Default User</dc:creator>
  <cp:keywords/>
  <dc:description/>
  <cp:lastModifiedBy>Microsoft Office User</cp:lastModifiedBy>
  <cp:revision/>
  <dcterms:created xsi:type="dcterms:W3CDTF">2013-11-19T16:16:41Z</dcterms:created>
  <dcterms:modified xsi:type="dcterms:W3CDTF">2021-05-25T13:52:28Z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0x0101008D6791A304F27B40ACB29A0514736D7C</vt:lpwstr>
  </property>
</Properties>
</file>