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I:\RSO\Institutional Initiatives\Ministry of Colleges and Universities\ORF RE\Round 11_2022\Application Forms and Guidelines\"/>
    </mc:Choice>
  </mc:AlternateContent>
  <xr:revisionPtr revIDLastSave="0" documentId="13_ncr:1_{AC1420F2-3733-4187-83A6-018294D82DAF}" xr6:coauthVersionLast="47" xr6:coauthVersionMax="47" xr10:uidLastSave="{00000000-0000-0000-0000-000000000000}"/>
  <bookViews>
    <workbookView xWindow="-110" yWindow="-110" windowWidth="19420" windowHeight="10420" tabRatio="738" xr2:uid="{00000000-000D-0000-FFFF-FFFF00000000}"/>
  </bookViews>
  <sheets>
    <sheet name="Instructions" sheetId="18" r:id="rId1"/>
    <sheet name="Total Budget" sheetId="12" r:id="rId2"/>
    <sheet name="consolidated detailed" sheetId="4" r:id="rId3"/>
    <sheet name="Project Budget Section 9 or 10" sheetId="19" r:id="rId4"/>
    <sheet name="UT - Budget" sheetId="1" r:id="rId5"/>
    <sheet name="Partner 1" sheetId="10" r:id="rId6"/>
    <sheet name="Partner 2" sheetId="11" r:id="rId7"/>
    <sheet name="Partner 3" sheetId="14" r:id="rId8"/>
    <sheet name="Institution Direct" sheetId="16" r:id="rId9"/>
    <sheet name="PSP Details" sheetId="13" r:id="rId10"/>
  </sheets>
  <definedNames>
    <definedName name="_xlnm.Print_Area" localSheetId="2">'consolidated detailed'!$A$1:$G$59</definedName>
    <definedName name="_xlnm.Print_Area" localSheetId="5">'Partner 1'!$A$1:$T$64</definedName>
    <definedName name="_xlnm.Print_Area" localSheetId="9">'PSP Details'!$A$1:$AB$56</definedName>
    <definedName name="_xlnm.Print_Area" localSheetId="4">'UT - Budget'!$A$1:$T$63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4" i="13" l="1"/>
  <c r="G59" i="1"/>
  <c r="M19" i="10"/>
  <c r="BF6" i="16"/>
  <c r="BI29" i="16"/>
  <c r="BJ29" i="16"/>
  <c r="BK29" i="16"/>
  <c r="BL29" i="16"/>
  <c r="BH29" i="16"/>
  <c r="BH4" i="16"/>
  <c r="BM6" i="16"/>
  <c r="AY6" i="16"/>
  <c r="AR6" i="16"/>
  <c r="AG29" i="16"/>
  <c r="AH29" i="16"/>
  <c r="AI29" i="16"/>
  <c r="AJ29" i="16"/>
  <c r="AF29" i="16"/>
  <c r="AK6" i="16"/>
  <c r="AC6" i="16"/>
  <c r="Q29" i="16"/>
  <c r="R29" i="16"/>
  <c r="S29" i="16"/>
  <c r="T29" i="16"/>
  <c r="P29" i="16"/>
  <c r="U6" i="16"/>
  <c r="J29" i="16"/>
  <c r="K29" i="16"/>
  <c r="L29" i="16"/>
  <c r="M29" i="16"/>
  <c r="I29" i="16"/>
  <c r="N6" i="16"/>
  <c r="G56" i="16"/>
  <c r="G29" i="16"/>
  <c r="C29" i="16"/>
  <c r="D29" i="16"/>
  <c r="E29" i="16"/>
  <c r="F29" i="16"/>
  <c r="B29" i="16"/>
  <c r="G6" i="16"/>
  <c r="D67" i="16"/>
  <c r="D62" i="16"/>
  <c r="B61" i="13"/>
  <c r="C61" i="13"/>
  <c r="AB33" i="13"/>
  <c r="AB32" i="13"/>
  <c r="AB37" i="13"/>
  <c r="AB38" i="13"/>
  <c r="AB39" i="13"/>
  <c r="AB40" i="13"/>
  <c r="AB41" i="13"/>
  <c r="AB36" i="13"/>
  <c r="U37" i="13"/>
  <c r="U38" i="13"/>
  <c r="U39" i="13"/>
  <c r="U40" i="13"/>
  <c r="U41" i="13"/>
  <c r="U36" i="13"/>
  <c r="U33" i="13"/>
  <c r="U32" i="13"/>
  <c r="N37" i="13"/>
  <c r="N38" i="13"/>
  <c r="N39" i="13"/>
  <c r="N40" i="13"/>
  <c r="N41" i="13"/>
  <c r="N36" i="13"/>
  <c r="N33" i="13"/>
  <c r="N32" i="13"/>
  <c r="G37" i="13"/>
  <c r="G38" i="13"/>
  <c r="G39" i="13"/>
  <c r="G40" i="13"/>
  <c r="G41" i="13"/>
  <c r="G36" i="13"/>
  <c r="G33" i="13"/>
  <c r="G32" i="13"/>
  <c r="B47" i="13"/>
  <c r="M64" i="1" l="1"/>
  <c r="D69" i="1" l="1"/>
  <c r="T34" i="13"/>
  <c r="M34" i="13"/>
  <c r="F34" i="13"/>
  <c r="B42" i="13" l="1"/>
  <c r="D66" i="16" l="1"/>
  <c r="D65" i="16"/>
  <c r="D64" i="16"/>
  <c r="D63" i="16"/>
  <c r="D60" i="16"/>
  <c r="R30" i="12" l="1"/>
  <c r="R34" i="12" s="1"/>
  <c r="R31" i="12"/>
  <c r="R32" i="12"/>
  <c r="R33" i="12"/>
  <c r="Q30" i="12"/>
  <c r="Q31" i="12"/>
  <c r="Q32" i="12"/>
  <c r="Q33" i="12"/>
  <c r="Q34" i="12" s="1"/>
  <c r="P30" i="12"/>
  <c r="P31" i="12"/>
  <c r="P32" i="12"/>
  <c r="P33" i="12"/>
  <c r="P29" i="12"/>
  <c r="P34" i="12" s="1"/>
  <c r="Q29" i="12"/>
  <c r="R29" i="12"/>
  <c r="O30" i="12"/>
  <c r="O31" i="12"/>
  <c r="O32" i="12"/>
  <c r="O33" i="12"/>
  <c r="O29" i="12"/>
  <c r="O34" i="12" s="1"/>
  <c r="N30" i="12"/>
  <c r="N31" i="12"/>
  <c r="N32" i="12"/>
  <c r="N33" i="12"/>
  <c r="N29" i="12"/>
  <c r="N34" i="12" s="1"/>
  <c r="P26" i="12"/>
  <c r="Q26" i="12"/>
  <c r="R26" i="12"/>
  <c r="P25" i="12"/>
  <c r="Q25" i="12"/>
  <c r="R25" i="12"/>
  <c r="P24" i="12"/>
  <c r="Q24" i="12"/>
  <c r="R24" i="12"/>
  <c r="P23" i="12"/>
  <c r="Q23" i="12"/>
  <c r="R23" i="12"/>
  <c r="O24" i="12"/>
  <c r="O25" i="12"/>
  <c r="O26" i="12"/>
  <c r="O23" i="12"/>
  <c r="N24" i="12"/>
  <c r="N25" i="12"/>
  <c r="N26" i="12"/>
  <c r="N23" i="12"/>
  <c r="R16" i="12"/>
  <c r="R17" i="12"/>
  <c r="R18" i="12"/>
  <c r="R19" i="12"/>
  <c r="R20" i="12"/>
  <c r="Q16" i="12"/>
  <c r="Q17" i="12"/>
  <c r="Q18" i="12"/>
  <c r="Q19" i="12"/>
  <c r="Q20" i="12"/>
  <c r="P16" i="12"/>
  <c r="P17" i="12"/>
  <c r="P18" i="12"/>
  <c r="P19" i="12"/>
  <c r="P20" i="12"/>
  <c r="P15" i="12"/>
  <c r="Q15" i="12"/>
  <c r="R15" i="12"/>
  <c r="O16" i="12"/>
  <c r="O17" i="12"/>
  <c r="O18" i="12"/>
  <c r="O19" i="12"/>
  <c r="O20" i="12"/>
  <c r="O15" i="12"/>
  <c r="N16" i="12"/>
  <c r="N17" i="12"/>
  <c r="N18" i="12"/>
  <c r="N19" i="12"/>
  <c r="N20" i="12"/>
  <c r="N15" i="12"/>
  <c r="N12" i="12"/>
  <c r="N11" i="12"/>
  <c r="P12" i="12"/>
  <c r="Q12" i="12"/>
  <c r="R12" i="12"/>
  <c r="O12" i="12"/>
  <c r="P11" i="12"/>
  <c r="Q11" i="12"/>
  <c r="R11" i="12"/>
  <c r="O11" i="12"/>
  <c r="D59" i="12"/>
  <c r="E59" i="12"/>
  <c r="F59" i="12"/>
  <c r="D58" i="12"/>
  <c r="E58" i="12"/>
  <c r="F58" i="12"/>
  <c r="D57" i="12"/>
  <c r="E57" i="12"/>
  <c r="F57" i="12"/>
  <c r="D56" i="12"/>
  <c r="E56" i="12"/>
  <c r="F56" i="12"/>
  <c r="C57" i="12"/>
  <c r="C58" i="12"/>
  <c r="C59" i="12"/>
  <c r="C56" i="12"/>
  <c r="B57" i="12"/>
  <c r="B58" i="12"/>
  <c r="B59" i="12"/>
  <c r="B56" i="12"/>
  <c r="D53" i="12"/>
  <c r="E53" i="12"/>
  <c r="F53" i="12"/>
  <c r="D52" i="12"/>
  <c r="E52" i="12"/>
  <c r="F52" i="12"/>
  <c r="D51" i="12"/>
  <c r="E51" i="12"/>
  <c r="F51" i="12"/>
  <c r="C52" i="12"/>
  <c r="C53" i="12"/>
  <c r="C51" i="12"/>
  <c r="B52" i="12"/>
  <c r="B53" i="12"/>
  <c r="B51" i="12"/>
  <c r="F44" i="12"/>
  <c r="F45" i="12"/>
  <c r="F46" i="12"/>
  <c r="F47" i="12"/>
  <c r="F48" i="12"/>
  <c r="E44" i="12"/>
  <c r="E45" i="12"/>
  <c r="E46" i="12"/>
  <c r="E47" i="12"/>
  <c r="E48" i="12"/>
  <c r="D44" i="12"/>
  <c r="D45" i="12"/>
  <c r="D46" i="12"/>
  <c r="D47" i="12"/>
  <c r="D48" i="12"/>
  <c r="D43" i="12"/>
  <c r="E43" i="12"/>
  <c r="F43" i="12"/>
  <c r="C44" i="12"/>
  <c r="C45" i="12"/>
  <c r="C46" i="12"/>
  <c r="C47" i="12"/>
  <c r="C48" i="12"/>
  <c r="C43" i="12"/>
  <c r="B44" i="12"/>
  <c r="B45" i="12"/>
  <c r="B46" i="12"/>
  <c r="B47" i="12"/>
  <c r="B48" i="12"/>
  <c r="B43" i="12"/>
  <c r="D40" i="12"/>
  <c r="E40" i="12"/>
  <c r="F40" i="12"/>
  <c r="C40" i="12"/>
  <c r="D39" i="12"/>
  <c r="E39" i="12"/>
  <c r="F39" i="12"/>
  <c r="C39" i="12"/>
  <c r="B40" i="12"/>
  <c r="B39" i="12"/>
  <c r="F30" i="12"/>
  <c r="F31" i="12"/>
  <c r="F32" i="12"/>
  <c r="F33" i="12"/>
  <c r="E30" i="12"/>
  <c r="E31" i="12"/>
  <c r="E32" i="12"/>
  <c r="E33" i="12"/>
  <c r="D30" i="12"/>
  <c r="D31" i="12"/>
  <c r="D32" i="12"/>
  <c r="D33" i="12"/>
  <c r="C30" i="12"/>
  <c r="C31" i="12"/>
  <c r="C32" i="12"/>
  <c r="C33" i="12"/>
  <c r="D29" i="12"/>
  <c r="E29" i="12"/>
  <c r="F29" i="12"/>
  <c r="C29" i="12"/>
  <c r="B30" i="12"/>
  <c r="B31" i="12"/>
  <c r="B32" i="12"/>
  <c r="B33" i="12"/>
  <c r="B29" i="12"/>
  <c r="F24" i="12"/>
  <c r="F25" i="12"/>
  <c r="F26" i="12"/>
  <c r="E24" i="12"/>
  <c r="E25" i="12"/>
  <c r="E26" i="12"/>
  <c r="D24" i="12"/>
  <c r="D25" i="12"/>
  <c r="D26" i="12"/>
  <c r="D23" i="12"/>
  <c r="E23" i="12"/>
  <c r="F23" i="12"/>
  <c r="C24" i="12"/>
  <c r="C25" i="12"/>
  <c r="C26" i="12"/>
  <c r="C23" i="12"/>
  <c r="B24" i="12"/>
  <c r="B25" i="12"/>
  <c r="B26" i="12"/>
  <c r="B23" i="12"/>
  <c r="D12" i="12"/>
  <c r="E12" i="12"/>
  <c r="F12" i="12"/>
  <c r="C12" i="12"/>
  <c r="D11" i="12"/>
  <c r="E11" i="12"/>
  <c r="F11" i="12"/>
  <c r="C11" i="12"/>
  <c r="B12" i="12"/>
  <c r="B11" i="12"/>
  <c r="D16" i="12"/>
  <c r="D17" i="12"/>
  <c r="D18" i="12"/>
  <c r="D19" i="12"/>
  <c r="D20" i="12"/>
  <c r="E16" i="12"/>
  <c r="E17" i="12"/>
  <c r="E18" i="12"/>
  <c r="E19" i="12"/>
  <c r="E20" i="12"/>
  <c r="F16" i="12"/>
  <c r="F17" i="12"/>
  <c r="F18" i="12"/>
  <c r="F19" i="12"/>
  <c r="F20" i="12"/>
  <c r="D15" i="12"/>
  <c r="E15" i="12"/>
  <c r="F15" i="12"/>
  <c r="C16" i="12"/>
  <c r="C17" i="12"/>
  <c r="C18" i="12"/>
  <c r="C19" i="12"/>
  <c r="C20" i="12"/>
  <c r="C15" i="12"/>
  <c r="B16" i="12"/>
  <c r="B17" i="12"/>
  <c r="B18" i="12"/>
  <c r="B19" i="12"/>
  <c r="B20" i="12"/>
  <c r="B15" i="12"/>
  <c r="BL26" i="16" l="1"/>
  <c r="BK26" i="16"/>
  <c r="BJ26" i="16"/>
  <c r="BI26" i="16"/>
  <c r="BH26" i="16"/>
  <c r="BL25" i="16"/>
  <c r="BK25" i="16"/>
  <c r="BJ25" i="16"/>
  <c r="BI25" i="16"/>
  <c r="BH25" i="16"/>
  <c r="BL24" i="16"/>
  <c r="BK24" i="16"/>
  <c r="BJ24" i="16"/>
  <c r="BI24" i="16"/>
  <c r="BH24" i="16"/>
  <c r="BL23" i="16"/>
  <c r="BK23" i="16"/>
  <c r="BJ23" i="16"/>
  <c r="BI23" i="16"/>
  <c r="BH23" i="16"/>
  <c r="BL22" i="16"/>
  <c r="BK22" i="16"/>
  <c r="BJ22" i="16"/>
  <c r="BI22" i="16"/>
  <c r="BH22" i="16"/>
  <c r="BL19" i="16"/>
  <c r="BK19" i="16"/>
  <c r="BJ19" i="16"/>
  <c r="BI19" i="16"/>
  <c r="BH19" i="16"/>
  <c r="BL18" i="16"/>
  <c r="BK18" i="16"/>
  <c r="BJ18" i="16"/>
  <c r="BI18" i="16"/>
  <c r="BH18" i="16"/>
  <c r="BL17" i="16"/>
  <c r="BK17" i="16"/>
  <c r="BJ17" i="16"/>
  <c r="BI17" i="16"/>
  <c r="BH17" i="16"/>
  <c r="BL16" i="16"/>
  <c r="BK16" i="16"/>
  <c r="BJ16" i="16"/>
  <c r="BI16" i="16"/>
  <c r="BH16" i="16"/>
  <c r="BL13" i="16"/>
  <c r="BK13" i="16"/>
  <c r="BJ13" i="16"/>
  <c r="BI13" i="16"/>
  <c r="BH13" i="16"/>
  <c r="BL12" i="16"/>
  <c r="BK12" i="16"/>
  <c r="BJ12" i="16"/>
  <c r="BI12" i="16"/>
  <c r="BH12" i="16"/>
  <c r="BL11" i="16"/>
  <c r="BK11" i="16"/>
  <c r="BJ11" i="16"/>
  <c r="BI11" i="16"/>
  <c r="BH11" i="16"/>
  <c r="BL10" i="16"/>
  <c r="BK10" i="16"/>
  <c r="BJ10" i="16"/>
  <c r="BI10" i="16"/>
  <c r="BH10" i="16"/>
  <c r="BL9" i="16"/>
  <c r="BK9" i="16"/>
  <c r="BJ9" i="16"/>
  <c r="BI9" i="16"/>
  <c r="BH9" i="16"/>
  <c r="BL8" i="16"/>
  <c r="BK8" i="16"/>
  <c r="BJ8" i="16"/>
  <c r="BI8" i="16"/>
  <c r="BH8" i="16"/>
  <c r="BH5" i="16"/>
  <c r="BI5" i="16"/>
  <c r="BJ5" i="16"/>
  <c r="BK5" i="16"/>
  <c r="BL5" i="16"/>
  <c r="BI4" i="16"/>
  <c r="BJ4" i="16"/>
  <c r="BK4" i="16"/>
  <c r="BL4" i="16"/>
  <c r="BL53" i="16" l="1"/>
  <c r="BK53" i="16"/>
  <c r="BJ53" i="16"/>
  <c r="BI53" i="16"/>
  <c r="BH53" i="16"/>
  <c r="BM52" i="16"/>
  <c r="BM51" i="16"/>
  <c r="BM50" i="16"/>
  <c r="BM49" i="16"/>
  <c r="BL47" i="16"/>
  <c r="BK47" i="16"/>
  <c r="BJ47" i="16"/>
  <c r="BI47" i="16"/>
  <c r="BH47" i="16"/>
  <c r="BM46" i="16"/>
  <c r="BM45" i="16"/>
  <c r="BM44" i="16"/>
  <c r="BL42" i="16"/>
  <c r="BL55" i="16" s="1"/>
  <c r="BK42" i="16"/>
  <c r="BJ42" i="16"/>
  <c r="BI42" i="16"/>
  <c r="BH42" i="16"/>
  <c r="BM41" i="16"/>
  <c r="BM40" i="16"/>
  <c r="BM39" i="16"/>
  <c r="BM38" i="16"/>
  <c r="BM37" i="16"/>
  <c r="BM36" i="16"/>
  <c r="BK34" i="16"/>
  <c r="BK55" i="16" s="1"/>
  <c r="BJ34" i="16"/>
  <c r="BJ55" i="16" s="1"/>
  <c r="BI34" i="16"/>
  <c r="BI55" i="16" s="1"/>
  <c r="BH34" i="16"/>
  <c r="BH55" i="16" s="1"/>
  <c r="BM33" i="16"/>
  <c r="BM32" i="16"/>
  <c r="BL27" i="16"/>
  <c r="BK27" i="16"/>
  <c r="BJ27" i="16"/>
  <c r="BI27" i="16"/>
  <c r="BH27" i="16"/>
  <c r="BM26" i="16"/>
  <c r="BM25" i="16"/>
  <c r="BM24" i="16"/>
  <c r="BM23" i="16"/>
  <c r="BM22" i="16"/>
  <c r="BL20" i="16"/>
  <c r="BK20" i="16"/>
  <c r="BJ20" i="16"/>
  <c r="BI20" i="16"/>
  <c r="BH20" i="16"/>
  <c r="BM19" i="16"/>
  <c r="BM18" i="16"/>
  <c r="BM17" i="16"/>
  <c r="BM16" i="16"/>
  <c r="BL14" i="16"/>
  <c r="BK14" i="16"/>
  <c r="BJ14" i="16"/>
  <c r="BI14" i="16"/>
  <c r="BH14" i="16"/>
  <c r="BM13" i="16"/>
  <c r="BM12" i="16"/>
  <c r="BM11" i="16"/>
  <c r="BM10" i="16"/>
  <c r="BM9" i="16"/>
  <c r="BM8" i="16"/>
  <c r="BL6" i="16"/>
  <c r="BK6" i="16"/>
  <c r="BJ6" i="16"/>
  <c r="BI6" i="16"/>
  <c r="BH6" i="16"/>
  <c r="BM5" i="16"/>
  <c r="BM4" i="16"/>
  <c r="S26" i="1"/>
  <c r="S25" i="1"/>
  <c r="S24" i="1"/>
  <c r="S23" i="1"/>
  <c r="S20" i="1"/>
  <c r="S19" i="1"/>
  <c r="S18" i="1"/>
  <c r="S17" i="1"/>
  <c r="S16" i="1"/>
  <c r="S15" i="1"/>
  <c r="S12" i="1"/>
  <c r="S11" i="1"/>
  <c r="BM42" i="16" l="1"/>
  <c r="BM47" i="16"/>
  <c r="BM53" i="16"/>
  <c r="BM27" i="16"/>
  <c r="BK56" i="16"/>
  <c r="BM20" i="16"/>
  <c r="BL56" i="16"/>
  <c r="BM14" i="16"/>
  <c r="BI56" i="16"/>
  <c r="BJ56" i="16"/>
  <c r="BM55" i="16"/>
  <c r="BM34" i="16"/>
  <c r="W37" i="13"/>
  <c r="W38" i="13"/>
  <c r="W39" i="13"/>
  <c r="W40" i="13"/>
  <c r="W41" i="13"/>
  <c r="W36" i="13"/>
  <c r="W45" i="13"/>
  <c r="W46" i="13"/>
  <c r="W44" i="13"/>
  <c r="W19" i="13"/>
  <c r="AA52" i="13"/>
  <c r="Z52" i="13"/>
  <c r="Y52" i="13"/>
  <c r="X52" i="13"/>
  <c r="W52" i="13"/>
  <c r="AB52" i="13" s="1"/>
  <c r="AA51" i="13"/>
  <c r="Z51" i="13"/>
  <c r="Y51" i="13"/>
  <c r="X51" i="13"/>
  <c r="W51" i="13"/>
  <c r="AA50" i="13"/>
  <c r="Z50" i="13"/>
  <c r="Y50" i="13"/>
  <c r="AB50" i="13" s="1"/>
  <c r="X50" i="13"/>
  <c r="W50" i="13"/>
  <c r="AA49" i="13"/>
  <c r="AA53" i="13" s="1"/>
  <c r="Z49" i="13"/>
  <c r="Y49" i="13"/>
  <c r="X49" i="13"/>
  <c r="W49" i="13"/>
  <c r="AA46" i="13"/>
  <c r="Z46" i="13"/>
  <c r="Y46" i="13"/>
  <c r="X46" i="13"/>
  <c r="AA45" i="13"/>
  <c r="Z45" i="13"/>
  <c r="Y45" i="13"/>
  <c r="X45" i="13"/>
  <c r="AA44" i="13"/>
  <c r="AA47" i="13" s="1"/>
  <c r="Z44" i="13"/>
  <c r="Y44" i="13"/>
  <c r="Y47" i="13" s="1"/>
  <c r="X44" i="13"/>
  <c r="AA41" i="13"/>
  <c r="Z41" i="13"/>
  <c r="Y41" i="13"/>
  <c r="X41" i="13"/>
  <c r="AA40" i="13"/>
  <c r="Z40" i="13"/>
  <c r="Y40" i="13"/>
  <c r="X40" i="13"/>
  <c r="AA39" i="13"/>
  <c r="Z39" i="13"/>
  <c r="Y39" i="13"/>
  <c r="X39" i="13"/>
  <c r="AA38" i="13"/>
  <c r="Z38" i="13"/>
  <c r="Y38" i="13"/>
  <c r="X38" i="13"/>
  <c r="AA37" i="13"/>
  <c r="Z37" i="13"/>
  <c r="Y37" i="13"/>
  <c r="X37" i="13"/>
  <c r="AA36" i="13"/>
  <c r="AA42" i="13" s="1"/>
  <c r="Z36" i="13"/>
  <c r="Y36" i="13"/>
  <c r="X36" i="13"/>
  <c r="AA33" i="13"/>
  <c r="Z33" i="13"/>
  <c r="Z34" i="13" s="1"/>
  <c r="Y33" i="13"/>
  <c r="X33" i="13"/>
  <c r="W33" i="13"/>
  <c r="W34" i="13" s="1"/>
  <c r="AA32" i="13"/>
  <c r="AA34" i="13" s="1"/>
  <c r="Z32" i="13"/>
  <c r="Y32" i="13"/>
  <c r="Y34" i="13" s="1"/>
  <c r="X32" i="13"/>
  <c r="W32" i="13"/>
  <c r="AA26" i="13"/>
  <c r="Z26" i="13"/>
  <c r="Y26" i="13"/>
  <c r="AB26" i="13" s="1"/>
  <c r="X26" i="13"/>
  <c r="W26" i="13"/>
  <c r="AA25" i="13"/>
  <c r="Z25" i="13"/>
  <c r="Y25" i="13"/>
  <c r="X25" i="13"/>
  <c r="W25" i="13"/>
  <c r="AA24" i="13"/>
  <c r="Z24" i="13"/>
  <c r="Y24" i="13"/>
  <c r="X24" i="13"/>
  <c r="W24" i="13"/>
  <c r="AA23" i="13"/>
  <c r="Z23" i="13"/>
  <c r="Y23" i="13"/>
  <c r="X23" i="13"/>
  <c r="X27" i="13" s="1"/>
  <c r="W23" i="13"/>
  <c r="AA22" i="13"/>
  <c r="Z22" i="13"/>
  <c r="Y22" i="13"/>
  <c r="X22" i="13"/>
  <c r="W22" i="13"/>
  <c r="AA19" i="13"/>
  <c r="Z19" i="13"/>
  <c r="AB19" i="13" s="1"/>
  <c r="Y19" i="13"/>
  <c r="X19" i="13"/>
  <c r="AA18" i="13"/>
  <c r="Z18" i="13"/>
  <c r="Y18" i="13"/>
  <c r="X18" i="13"/>
  <c r="W18" i="13"/>
  <c r="W20" i="13" s="1"/>
  <c r="AA17" i="13"/>
  <c r="Z17" i="13"/>
  <c r="Y17" i="13"/>
  <c r="X17" i="13"/>
  <c r="W17" i="13"/>
  <c r="AA16" i="13"/>
  <c r="AA20" i="13" s="1"/>
  <c r="Z16" i="13"/>
  <c r="Y16" i="13"/>
  <c r="X16" i="13"/>
  <c r="X20" i="13" s="1"/>
  <c r="W16" i="13"/>
  <c r="AA13" i="13"/>
  <c r="Z13" i="13"/>
  <c r="Y13" i="13"/>
  <c r="X13" i="13"/>
  <c r="W13" i="13"/>
  <c r="AA12" i="13"/>
  <c r="Z12" i="13"/>
  <c r="Y12" i="13"/>
  <c r="X12" i="13"/>
  <c r="W12" i="13"/>
  <c r="AA11" i="13"/>
  <c r="Z11" i="13"/>
  <c r="Y11" i="13"/>
  <c r="X11" i="13"/>
  <c r="W11" i="13"/>
  <c r="W14" i="13" s="1"/>
  <c r="AA10" i="13"/>
  <c r="Z10" i="13"/>
  <c r="Y10" i="13"/>
  <c r="X10" i="13"/>
  <c r="W10" i="13"/>
  <c r="AB10" i="13" s="1"/>
  <c r="AA9" i="13"/>
  <c r="Z9" i="13"/>
  <c r="Y9" i="13"/>
  <c r="Y14" i="13" s="1"/>
  <c r="X9" i="13"/>
  <c r="W9" i="13"/>
  <c r="AA8" i="13"/>
  <c r="Z8" i="13"/>
  <c r="Y8" i="13"/>
  <c r="X8" i="13"/>
  <c r="W8" i="13"/>
  <c r="W5" i="13"/>
  <c r="W6" i="13" s="1"/>
  <c r="X5" i="13"/>
  <c r="Y5" i="13"/>
  <c r="Z5" i="13"/>
  <c r="AA5" i="13"/>
  <c r="Y4" i="13"/>
  <c r="Y6" i="13" s="1"/>
  <c r="Z4" i="13"/>
  <c r="AA4" i="13"/>
  <c r="AA6" i="13" s="1"/>
  <c r="X4" i="13"/>
  <c r="AB4" i="13" s="1"/>
  <c r="W4" i="13"/>
  <c r="Y20" i="13"/>
  <c r="Z6" i="13"/>
  <c r="X53" i="13"/>
  <c r="F53" i="13"/>
  <c r="F47" i="13"/>
  <c r="F42" i="13"/>
  <c r="C42" i="13"/>
  <c r="C47" i="13"/>
  <c r="D42" i="13"/>
  <c r="D47" i="13"/>
  <c r="E42" i="13"/>
  <c r="E47" i="13"/>
  <c r="B20" i="13"/>
  <c r="K24" i="12"/>
  <c r="J25" i="12"/>
  <c r="H25" i="12"/>
  <c r="I25" i="12"/>
  <c r="K25" i="12"/>
  <c r="L25" i="12"/>
  <c r="L27" i="14"/>
  <c r="K27" i="14"/>
  <c r="M12" i="14"/>
  <c r="AF20" i="16"/>
  <c r="AF14" i="16"/>
  <c r="AF6" i="16"/>
  <c r="AF27" i="16"/>
  <c r="AG20" i="16"/>
  <c r="AH20" i="16"/>
  <c r="AK11" i="16"/>
  <c r="AI20" i="16"/>
  <c r="AJ20" i="16"/>
  <c r="H23" i="12"/>
  <c r="H30" i="12"/>
  <c r="B26" i="4" s="1"/>
  <c r="L27" i="1"/>
  <c r="K19" i="12"/>
  <c r="J20" i="12"/>
  <c r="AJ53" i="16"/>
  <c r="AJ42" i="16"/>
  <c r="AJ47" i="16"/>
  <c r="AI53" i="16"/>
  <c r="AH53" i="16"/>
  <c r="AG53" i="16"/>
  <c r="AF53" i="16"/>
  <c r="AK52" i="16"/>
  <c r="AK51" i="16"/>
  <c r="AK50" i="16"/>
  <c r="AK49" i="16"/>
  <c r="AI47" i="16"/>
  <c r="AH47" i="16"/>
  <c r="AG47" i="16"/>
  <c r="AF47" i="16"/>
  <c r="AK46" i="16"/>
  <c r="AK45" i="16"/>
  <c r="AK44" i="16"/>
  <c r="AI42" i="16"/>
  <c r="AI34" i="16"/>
  <c r="AH42" i="16"/>
  <c r="AG42" i="16"/>
  <c r="AF42" i="16"/>
  <c r="AK41" i="16"/>
  <c r="AK40" i="16"/>
  <c r="AK39" i="16"/>
  <c r="AK38" i="16"/>
  <c r="AK37" i="16"/>
  <c r="AK36" i="16"/>
  <c r="AH34" i="16"/>
  <c r="AH55" i="16" s="1"/>
  <c r="AG34" i="16"/>
  <c r="AF34" i="16"/>
  <c r="AK33" i="16"/>
  <c r="AK32" i="16"/>
  <c r="AJ27" i="16"/>
  <c r="AI27" i="16"/>
  <c r="AH27" i="16"/>
  <c r="AG27" i="16"/>
  <c r="AK26" i="16"/>
  <c r="AK25" i="16"/>
  <c r="AK24" i="16"/>
  <c r="AK27" i="16" s="1"/>
  <c r="AK23" i="16"/>
  <c r="AK22" i="16"/>
  <c r="AK19" i="16"/>
  <c r="AK16" i="16"/>
  <c r="AK17" i="16"/>
  <c r="AK18" i="16"/>
  <c r="AK13" i="16"/>
  <c r="AK12" i="16"/>
  <c r="AJ6" i="16"/>
  <c r="AI6" i="16"/>
  <c r="AH6" i="16"/>
  <c r="AG6" i="16"/>
  <c r="AK5" i="16"/>
  <c r="AK4" i="16"/>
  <c r="AB53" i="16"/>
  <c r="AA53" i="16"/>
  <c r="Z53" i="16"/>
  <c r="Y53" i="16"/>
  <c r="X53" i="16"/>
  <c r="AC52" i="16"/>
  <c r="AC51" i="16"/>
  <c r="AC50" i="16"/>
  <c r="AC49" i="16"/>
  <c r="AB47" i="16"/>
  <c r="AA47" i="16"/>
  <c r="Z47" i="16"/>
  <c r="Y47" i="16"/>
  <c r="X47" i="16"/>
  <c r="AC46" i="16"/>
  <c r="AC45" i="16"/>
  <c r="AC44" i="16"/>
  <c r="AB42" i="16"/>
  <c r="AA42" i="16"/>
  <c r="Z42" i="16"/>
  <c r="Z34" i="16"/>
  <c r="Y42" i="16"/>
  <c r="X42" i="16"/>
  <c r="AC41" i="16"/>
  <c r="AC40" i="16"/>
  <c r="AC39" i="16"/>
  <c r="AC38" i="16"/>
  <c r="AC37" i="16"/>
  <c r="AC36" i="16"/>
  <c r="AA34" i="16"/>
  <c r="Y34" i="16"/>
  <c r="X34" i="16"/>
  <c r="AC33" i="16"/>
  <c r="AC32" i="16"/>
  <c r="AB27" i="16"/>
  <c r="AA27" i="16"/>
  <c r="Z27" i="16"/>
  <c r="Y27" i="16"/>
  <c r="Y14" i="16"/>
  <c r="Y6" i="16"/>
  <c r="Y20" i="16"/>
  <c r="X27" i="16"/>
  <c r="AC26" i="16"/>
  <c r="AC25" i="16"/>
  <c r="AC24" i="16"/>
  <c r="AC22" i="16"/>
  <c r="AC23" i="16"/>
  <c r="X20" i="16"/>
  <c r="AC19" i="16"/>
  <c r="AC18" i="16"/>
  <c r="AC17" i="16"/>
  <c r="AC13" i="16"/>
  <c r="AC12" i="16"/>
  <c r="AB6" i="16"/>
  <c r="AA6" i="16"/>
  <c r="Z6" i="16"/>
  <c r="X6" i="16"/>
  <c r="AC5" i="16"/>
  <c r="AC4" i="16"/>
  <c r="AK10" i="16"/>
  <c r="X14" i="16"/>
  <c r="AC10" i="16"/>
  <c r="Z20" i="16"/>
  <c r="AA20" i="16"/>
  <c r="AB20" i="16"/>
  <c r="AC16" i="16"/>
  <c r="B20" i="16"/>
  <c r="F20" i="16"/>
  <c r="I15" i="12"/>
  <c r="I19" i="12"/>
  <c r="C6" i="16"/>
  <c r="N16" i="16"/>
  <c r="J27" i="11"/>
  <c r="D6" i="16"/>
  <c r="J33" i="12"/>
  <c r="D29" i="4" s="1"/>
  <c r="E6" i="16"/>
  <c r="F6" i="16"/>
  <c r="H27" i="10"/>
  <c r="B6" i="16"/>
  <c r="C49" i="12"/>
  <c r="C45" i="4" s="1"/>
  <c r="C13" i="19" s="1"/>
  <c r="C44" i="4"/>
  <c r="I41" i="12"/>
  <c r="M41" i="12" s="1"/>
  <c r="I49" i="12"/>
  <c r="I54" i="12"/>
  <c r="I60" i="12"/>
  <c r="D41" i="12"/>
  <c r="D40" i="4"/>
  <c r="D41" i="4"/>
  <c r="D44" i="4"/>
  <c r="D47" i="4"/>
  <c r="D54" i="4"/>
  <c r="E55" i="4"/>
  <c r="F55" i="4"/>
  <c r="M59" i="12"/>
  <c r="J41" i="12"/>
  <c r="J49" i="12"/>
  <c r="J54" i="12"/>
  <c r="J60" i="12"/>
  <c r="E41" i="12"/>
  <c r="G40" i="12"/>
  <c r="E41" i="4"/>
  <c r="E47" i="4"/>
  <c r="E49" i="4"/>
  <c r="B52" i="4"/>
  <c r="E53" i="4"/>
  <c r="K60" i="12"/>
  <c r="M60" i="12" s="1"/>
  <c r="K41" i="12"/>
  <c r="K49" i="12"/>
  <c r="K54" i="12"/>
  <c r="F41" i="12"/>
  <c r="M43" i="12"/>
  <c r="F40" i="4"/>
  <c r="F43" i="4"/>
  <c r="F49" i="1"/>
  <c r="F54" i="12"/>
  <c r="F50" i="4" s="1"/>
  <c r="F15" i="19" s="1"/>
  <c r="L54" i="12"/>
  <c r="F53" i="4"/>
  <c r="L60" i="12"/>
  <c r="L41" i="12"/>
  <c r="L49" i="12"/>
  <c r="B41" i="12"/>
  <c r="G44" i="12"/>
  <c r="G40" i="4" s="1"/>
  <c r="G46" i="12"/>
  <c r="B44" i="4"/>
  <c r="B49" i="4"/>
  <c r="G57" i="12"/>
  <c r="B54" i="4"/>
  <c r="H41" i="12"/>
  <c r="H49" i="12"/>
  <c r="H54" i="12"/>
  <c r="M54" i="12" s="1"/>
  <c r="H60" i="12"/>
  <c r="Q13" i="1"/>
  <c r="S29" i="1"/>
  <c r="S30" i="1"/>
  <c r="S31" i="1"/>
  <c r="S32" i="1"/>
  <c r="S33" i="1"/>
  <c r="R34" i="1"/>
  <c r="R35" i="1" s="1"/>
  <c r="N13" i="1"/>
  <c r="N34" i="1"/>
  <c r="O13" i="1"/>
  <c r="O34" i="1"/>
  <c r="O34" i="10"/>
  <c r="P13" i="1"/>
  <c r="P34" i="1"/>
  <c r="Q34" i="1"/>
  <c r="R13" i="1"/>
  <c r="S11" i="10"/>
  <c r="S13" i="10" s="1"/>
  <c r="S12" i="10"/>
  <c r="S15" i="10"/>
  <c r="S16" i="10"/>
  <c r="S17" i="10"/>
  <c r="P21" i="10"/>
  <c r="Q21" i="10"/>
  <c r="S19" i="10"/>
  <c r="S20" i="10"/>
  <c r="R27" i="10"/>
  <c r="Q27" i="10"/>
  <c r="S25" i="10"/>
  <c r="S26" i="10"/>
  <c r="S29" i="10"/>
  <c r="S34" i="10" s="1"/>
  <c r="S30" i="10"/>
  <c r="S31" i="10"/>
  <c r="S32" i="10"/>
  <c r="S33" i="10"/>
  <c r="N13" i="10"/>
  <c r="N34" i="10"/>
  <c r="O13" i="10"/>
  <c r="O35" i="10" s="1"/>
  <c r="O36" i="10" s="1"/>
  <c r="O63" i="10" s="1"/>
  <c r="O27" i="10"/>
  <c r="P13" i="10"/>
  <c r="P27" i="10"/>
  <c r="P34" i="10"/>
  <c r="Q13" i="10"/>
  <c r="Q35" i="10" s="1"/>
  <c r="Q36" i="10" s="1"/>
  <c r="Q63" i="10" s="1"/>
  <c r="Q34" i="10"/>
  <c r="R13" i="10"/>
  <c r="R35" i="10" s="1"/>
  <c r="R36" i="10" s="1"/>
  <c r="R63" i="10" s="1"/>
  <c r="R34" i="10"/>
  <c r="B13" i="12"/>
  <c r="B21" i="12"/>
  <c r="G19" i="12"/>
  <c r="G24" i="12"/>
  <c r="G33" i="12"/>
  <c r="B13" i="1"/>
  <c r="B21" i="1"/>
  <c r="B27" i="1"/>
  <c r="B34" i="1"/>
  <c r="B13" i="10"/>
  <c r="B21" i="10"/>
  <c r="B27" i="10"/>
  <c r="B35" i="10" s="1"/>
  <c r="B34" i="10"/>
  <c r="B13" i="11"/>
  <c r="B21" i="11"/>
  <c r="B27" i="11"/>
  <c r="B34" i="11"/>
  <c r="G12" i="12"/>
  <c r="G18" i="12"/>
  <c r="C27" i="12"/>
  <c r="C13" i="1"/>
  <c r="C21" i="1"/>
  <c r="C27" i="1"/>
  <c r="C34" i="1"/>
  <c r="C13" i="10"/>
  <c r="C21" i="10"/>
  <c r="C27" i="10"/>
  <c r="C34" i="10"/>
  <c r="C35" i="10"/>
  <c r="C13" i="11"/>
  <c r="C21" i="11"/>
  <c r="C27" i="11"/>
  <c r="C34" i="11"/>
  <c r="C35" i="11"/>
  <c r="D13" i="12"/>
  <c r="D21" i="12"/>
  <c r="D27" i="12"/>
  <c r="D13" i="1"/>
  <c r="D21" i="1"/>
  <c r="D27" i="1"/>
  <c r="D34" i="1"/>
  <c r="D13" i="10"/>
  <c r="D21" i="10"/>
  <c r="D27" i="10"/>
  <c r="D34" i="10"/>
  <c r="D35" i="10" s="1"/>
  <c r="D36" i="10" s="1"/>
  <c r="D63" i="10" s="1"/>
  <c r="D13" i="11"/>
  <c r="D21" i="11"/>
  <c r="D27" i="11"/>
  <c r="D34" i="11"/>
  <c r="D35" i="11"/>
  <c r="E13" i="12"/>
  <c r="E21" i="12"/>
  <c r="G20" i="12"/>
  <c r="E27" i="12"/>
  <c r="E13" i="1"/>
  <c r="E21" i="1"/>
  <c r="E27" i="1"/>
  <c r="E34" i="1"/>
  <c r="E13" i="10"/>
  <c r="E21" i="10"/>
  <c r="E35" i="10" s="1"/>
  <c r="E27" i="10"/>
  <c r="E36" i="10" s="1"/>
  <c r="E63" i="10" s="1"/>
  <c r="E34" i="10"/>
  <c r="E13" i="11"/>
  <c r="E21" i="11"/>
  <c r="E27" i="11"/>
  <c r="E35" i="11" s="1"/>
  <c r="E34" i="11"/>
  <c r="F13" i="12"/>
  <c r="F27" i="12"/>
  <c r="F13" i="1"/>
  <c r="F27" i="1"/>
  <c r="F34" i="1"/>
  <c r="F13" i="10"/>
  <c r="F21" i="10"/>
  <c r="F27" i="10"/>
  <c r="F34" i="10"/>
  <c r="F35" i="10" s="1"/>
  <c r="F13" i="11"/>
  <c r="F36" i="11" s="1"/>
  <c r="F63" i="11" s="1"/>
  <c r="F21" i="11"/>
  <c r="F27" i="11"/>
  <c r="F34" i="11"/>
  <c r="F35" i="11"/>
  <c r="P20" i="16"/>
  <c r="P6" i="16"/>
  <c r="P27" i="16"/>
  <c r="Q20" i="16"/>
  <c r="Q6" i="16"/>
  <c r="Q27" i="16"/>
  <c r="R6" i="16"/>
  <c r="R27" i="16"/>
  <c r="S6" i="16"/>
  <c r="S27" i="16"/>
  <c r="T6" i="16"/>
  <c r="T27" i="16"/>
  <c r="P34" i="16"/>
  <c r="P42" i="16"/>
  <c r="P47" i="16"/>
  <c r="P53" i="16"/>
  <c r="Q34" i="16"/>
  <c r="Q42" i="16"/>
  <c r="Q47" i="16"/>
  <c r="Q53" i="16"/>
  <c r="R34" i="16"/>
  <c r="R42" i="16"/>
  <c r="R47" i="16"/>
  <c r="R53" i="16"/>
  <c r="S34" i="16"/>
  <c r="S42" i="16"/>
  <c r="S47" i="16"/>
  <c r="S53" i="16"/>
  <c r="T42" i="16"/>
  <c r="T47" i="16"/>
  <c r="T53" i="16"/>
  <c r="B27" i="16"/>
  <c r="B34" i="16"/>
  <c r="B42" i="16"/>
  <c r="B47" i="16"/>
  <c r="B53" i="16"/>
  <c r="C20" i="16"/>
  <c r="C27" i="16"/>
  <c r="C34" i="16"/>
  <c r="C42" i="16"/>
  <c r="C47" i="16"/>
  <c r="C53" i="16"/>
  <c r="D20" i="16"/>
  <c r="D27" i="16"/>
  <c r="D34" i="16"/>
  <c r="D42" i="16"/>
  <c r="D47" i="16"/>
  <c r="D53" i="16"/>
  <c r="E20" i="16"/>
  <c r="E27" i="16"/>
  <c r="E34" i="16"/>
  <c r="E42" i="16"/>
  <c r="E47" i="16"/>
  <c r="E53" i="16"/>
  <c r="F27" i="16"/>
  <c r="F42" i="16"/>
  <c r="F47" i="16"/>
  <c r="F53" i="16"/>
  <c r="F55" i="16" s="1"/>
  <c r="AM14" i="16"/>
  <c r="AM6" i="16"/>
  <c r="AM20" i="16"/>
  <c r="AM29" i="16" s="1"/>
  <c r="AM27" i="16"/>
  <c r="AN6" i="16"/>
  <c r="AN27" i="16"/>
  <c r="AO6" i="16"/>
  <c r="AO27" i="16"/>
  <c r="AP6" i="16"/>
  <c r="AP27" i="16"/>
  <c r="AQ6" i="16"/>
  <c r="AQ27" i="16"/>
  <c r="AM34" i="16"/>
  <c r="AM42" i="16"/>
  <c r="AM47" i="16"/>
  <c r="AM53" i="16"/>
  <c r="AN34" i="16"/>
  <c r="AN42" i="16"/>
  <c r="AN47" i="16"/>
  <c r="AN55" i="16" s="1"/>
  <c r="AN53" i="16"/>
  <c r="AO34" i="16"/>
  <c r="AO42" i="16"/>
  <c r="AO47" i="16"/>
  <c r="AO53" i="16"/>
  <c r="AP34" i="16"/>
  <c r="AP42" i="16"/>
  <c r="AP47" i="16"/>
  <c r="AP53" i="16"/>
  <c r="AQ42" i="16"/>
  <c r="AQ47" i="16"/>
  <c r="AQ53" i="16"/>
  <c r="I6" i="16"/>
  <c r="I14" i="16"/>
  <c r="I20" i="16"/>
  <c r="I27" i="16"/>
  <c r="J6" i="16"/>
  <c r="J14" i="16"/>
  <c r="J20" i="16"/>
  <c r="J27" i="16"/>
  <c r="K6" i="16"/>
  <c r="K14" i="16"/>
  <c r="K20" i="16"/>
  <c r="K27" i="16"/>
  <c r="L6" i="16"/>
  <c r="L14" i="16"/>
  <c r="L20" i="16"/>
  <c r="L27" i="16"/>
  <c r="M6" i="16"/>
  <c r="M14" i="16"/>
  <c r="M20" i="16"/>
  <c r="M27" i="16"/>
  <c r="I34" i="16"/>
  <c r="I42" i="16"/>
  <c r="I47" i="16"/>
  <c r="I53" i="16"/>
  <c r="J34" i="16"/>
  <c r="N34" i="16" s="1"/>
  <c r="J42" i="16"/>
  <c r="J47" i="16"/>
  <c r="J53" i="16"/>
  <c r="K34" i="16"/>
  <c r="K42" i="16"/>
  <c r="K47" i="16"/>
  <c r="K53" i="16"/>
  <c r="L34" i="16"/>
  <c r="L42" i="16"/>
  <c r="L47" i="16"/>
  <c r="L53" i="16"/>
  <c r="M42" i="16"/>
  <c r="M47" i="16"/>
  <c r="M53" i="16"/>
  <c r="AT6" i="16"/>
  <c r="AT20" i="16"/>
  <c r="AT27" i="16"/>
  <c r="AU6" i="16"/>
  <c r="AU20" i="16"/>
  <c r="AU27" i="16"/>
  <c r="AV6" i="16"/>
  <c r="AV20" i="16"/>
  <c r="AV27" i="16"/>
  <c r="AW6" i="16"/>
  <c r="AW27" i="16"/>
  <c r="AX6" i="16"/>
  <c r="AX20" i="16"/>
  <c r="AX27" i="16"/>
  <c r="AT34" i="16"/>
  <c r="AT42" i="16"/>
  <c r="AT47" i="16"/>
  <c r="AT53" i="16"/>
  <c r="AU34" i="16"/>
  <c r="AU42" i="16"/>
  <c r="AU47" i="16"/>
  <c r="AU53" i="16"/>
  <c r="AV34" i="16"/>
  <c r="AV55" i="16" s="1"/>
  <c r="AV42" i="16"/>
  <c r="AV47" i="16"/>
  <c r="AV53" i="16"/>
  <c r="AW34" i="16"/>
  <c r="AW42" i="16"/>
  <c r="AW47" i="16"/>
  <c r="AW53" i="16"/>
  <c r="AX42" i="16"/>
  <c r="AX47" i="16"/>
  <c r="AX53" i="16"/>
  <c r="BA6" i="16"/>
  <c r="BA14" i="16"/>
  <c r="BA20" i="16"/>
  <c r="BA27" i="16"/>
  <c r="BB6" i="16"/>
  <c r="BB20" i="16"/>
  <c r="BB27" i="16"/>
  <c r="BC6" i="16"/>
  <c r="BC20" i="16"/>
  <c r="BC27" i="16"/>
  <c r="BD6" i="16"/>
  <c r="BD20" i="16"/>
  <c r="BD27" i="16"/>
  <c r="BE6" i="16"/>
  <c r="BE20" i="16"/>
  <c r="BE27" i="16"/>
  <c r="BA34" i="16"/>
  <c r="BA42" i="16"/>
  <c r="BA47" i="16"/>
  <c r="BA53" i="16"/>
  <c r="BB34" i="16"/>
  <c r="BB42" i="16"/>
  <c r="BB47" i="16"/>
  <c r="BB53" i="16"/>
  <c r="BC34" i="16"/>
  <c r="BC42" i="16"/>
  <c r="BC47" i="16"/>
  <c r="BC53" i="16"/>
  <c r="BD34" i="16"/>
  <c r="BD42" i="16"/>
  <c r="BD47" i="16"/>
  <c r="BD53" i="16"/>
  <c r="BE42" i="16"/>
  <c r="BE55" i="16" s="1"/>
  <c r="BE47" i="16"/>
  <c r="BE53" i="16"/>
  <c r="BF49" i="16"/>
  <c r="BF50" i="16"/>
  <c r="BF51" i="16"/>
  <c r="BF52" i="16"/>
  <c r="BF44" i="16"/>
  <c r="BF45" i="16"/>
  <c r="BF46" i="16"/>
  <c r="BF36" i="16"/>
  <c r="BF37" i="16"/>
  <c r="BF38" i="16"/>
  <c r="BF42" i="16" s="1"/>
  <c r="BF39" i="16"/>
  <c r="BF40" i="16"/>
  <c r="BF41" i="16"/>
  <c r="BF33" i="16"/>
  <c r="BF32" i="16"/>
  <c r="BF22" i="16"/>
  <c r="BF23" i="16"/>
  <c r="BF24" i="16"/>
  <c r="BF25" i="16"/>
  <c r="BF26" i="16"/>
  <c r="BF16" i="16"/>
  <c r="BF17" i="16"/>
  <c r="BF18" i="16"/>
  <c r="BF19" i="16"/>
  <c r="BF8" i="16"/>
  <c r="BF10" i="16"/>
  <c r="BF11" i="16"/>
  <c r="BF12" i="16"/>
  <c r="BF13" i="16"/>
  <c r="BF5" i="16"/>
  <c r="BF4" i="16"/>
  <c r="AY49" i="16"/>
  <c r="AY50" i="16"/>
  <c r="AY51" i="16"/>
  <c r="AY52" i="16"/>
  <c r="AY44" i="16"/>
  <c r="AY47" i="16" s="1"/>
  <c r="AY45" i="16"/>
  <c r="AY46" i="16"/>
  <c r="AY36" i="16"/>
  <c r="AY37" i="16"/>
  <c r="AY38" i="16"/>
  <c r="AY39" i="16"/>
  <c r="AY40" i="16"/>
  <c r="AY41" i="16"/>
  <c r="AY33" i="16"/>
  <c r="AY32" i="16"/>
  <c r="AY22" i="16"/>
  <c r="AY23" i="16"/>
  <c r="AY24" i="16"/>
  <c r="AY25" i="16"/>
  <c r="AY26" i="16"/>
  <c r="AY17" i="16"/>
  <c r="AY18" i="16"/>
  <c r="AY19" i="16"/>
  <c r="AY8" i="16"/>
  <c r="AY10" i="16"/>
  <c r="AY11" i="16"/>
  <c r="AY12" i="16"/>
  <c r="AY13" i="16"/>
  <c r="AY5" i="16"/>
  <c r="AY4" i="16"/>
  <c r="B34" i="13"/>
  <c r="B53" i="13"/>
  <c r="C34" i="13"/>
  <c r="D34" i="13"/>
  <c r="E34" i="13"/>
  <c r="C53" i="13"/>
  <c r="D53" i="13"/>
  <c r="E53" i="13"/>
  <c r="I34" i="13"/>
  <c r="I42" i="13"/>
  <c r="I47" i="13"/>
  <c r="I53" i="13"/>
  <c r="J34" i="13"/>
  <c r="J55" i="13" s="1"/>
  <c r="J42" i="13"/>
  <c r="J47" i="13"/>
  <c r="J53" i="13"/>
  <c r="K34" i="13"/>
  <c r="K42" i="13"/>
  <c r="K47" i="13"/>
  <c r="K53" i="13"/>
  <c r="L34" i="13"/>
  <c r="L42" i="13"/>
  <c r="L55" i="13" s="1"/>
  <c r="L47" i="13"/>
  <c r="L53" i="13"/>
  <c r="M42" i="13"/>
  <c r="M47" i="13"/>
  <c r="M53" i="13"/>
  <c r="P6" i="13"/>
  <c r="Q6" i="13"/>
  <c r="R6" i="13"/>
  <c r="R28" i="13" s="1"/>
  <c r="R29" i="13" s="1"/>
  <c r="S6" i="13"/>
  <c r="P14" i="13"/>
  <c r="P20" i="13"/>
  <c r="P27" i="13"/>
  <c r="Q14" i="13"/>
  <c r="Q20" i="13"/>
  <c r="Q27" i="13"/>
  <c r="R14" i="13"/>
  <c r="R20" i="13"/>
  <c r="R27" i="13"/>
  <c r="S14" i="13"/>
  <c r="S20" i="13"/>
  <c r="S27" i="13"/>
  <c r="T6" i="13"/>
  <c r="T14" i="13"/>
  <c r="T20" i="13"/>
  <c r="T27" i="13"/>
  <c r="P34" i="13"/>
  <c r="P42" i="13"/>
  <c r="P47" i="13"/>
  <c r="P53" i="13"/>
  <c r="Q34" i="13"/>
  <c r="Q42" i="13"/>
  <c r="Q47" i="13"/>
  <c r="Q53" i="13"/>
  <c r="R34" i="13"/>
  <c r="S34" i="13"/>
  <c r="R42" i="13"/>
  <c r="R47" i="13"/>
  <c r="R53" i="13"/>
  <c r="S42" i="13"/>
  <c r="S47" i="13"/>
  <c r="S53" i="13"/>
  <c r="T42" i="13"/>
  <c r="T47" i="13"/>
  <c r="T53" i="13"/>
  <c r="I6" i="13"/>
  <c r="I14" i="13"/>
  <c r="I20" i="13"/>
  <c r="I27" i="13"/>
  <c r="J6" i="13"/>
  <c r="J14" i="13"/>
  <c r="J20" i="13"/>
  <c r="J27" i="13"/>
  <c r="K6" i="13"/>
  <c r="K28" i="13" s="1"/>
  <c r="K14" i="13"/>
  <c r="K20" i="13"/>
  <c r="K27" i="13"/>
  <c r="L6" i="13"/>
  <c r="L14" i="13"/>
  <c r="L20" i="13"/>
  <c r="L27" i="13"/>
  <c r="M6" i="13"/>
  <c r="M14" i="13"/>
  <c r="M20" i="13"/>
  <c r="M27" i="13"/>
  <c r="U49" i="13"/>
  <c r="U50" i="13"/>
  <c r="U51" i="13"/>
  <c r="U52" i="13"/>
  <c r="U44" i="13"/>
  <c r="U45" i="13"/>
  <c r="U46" i="13"/>
  <c r="U22" i="13"/>
  <c r="U23" i="13"/>
  <c r="U24" i="13"/>
  <c r="U25" i="13"/>
  <c r="U26" i="13"/>
  <c r="U16" i="13"/>
  <c r="U17" i="13"/>
  <c r="U20" i="13" s="1"/>
  <c r="U18" i="13"/>
  <c r="U19" i="13"/>
  <c r="U8" i="13"/>
  <c r="U9" i="13"/>
  <c r="U10" i="13"/>
  <c r="U11" i="13"/>
  <c r="U12" i="13"/>
  <c r="U13" i="13"/>
  <c r="U5" i="13"/>
  <c r="U4" i="13"/>
  <c r="B6" i="13"/>
  <c r="B14" i="13"/>
  <c r="B27" i="13"/>
  <c r="C6" i="13"/>
  <c r="C14" i="13"/>
  <c r="C20" i="13"/>
  <c r="C27" i="13"/>
  <c r="D6" i="13"/>
  <c r="D14" i="13"/>
  <c r="D28" i="13" s="1"/>
  <c r="D20" i="13"/>
  <c r="D27" i="13"/>
  <c r="E6" i="13"/>
  <c r="E14" i="13"/>
  <c r="E28" i="13" s="1"/>
  <c r="E29" i="13" s="1"/>
  <c r="E20" i="13"/>
  <c r="E27" i="13"/>
  <c r="F6" i="13"/>
  <c r="F14" i="13"/>
  <c r="F20" i="13"/>
  <c r="F27" i="13"/>
  <c r="U52" i="16"/>
  <c r="U51" i="16"/>
  <c r="U50" i="16"/>
  <c r="U49" i="16"/>
  <c r="U46" i="16"/>
  <c r="U45" i="16"/>
  <c r="U44" i="16"/>
  <c r="U41" i="16"/>
  <c r="U40" i="16"/>
  <c r="U39" i="16"/>
  <c r="U38" i="16"/>
  <c r="U37" i="16"/>
  <c r="U36" i="16"/>
  <c r="U33" i="16"/>
  <c r="U32" i="16"/>
  <c r="U26" i="16"/>
  <c r="U25" i="16"/>
  <c r="U24" i="16"/>
  <c r="U23" i="16"/>
  <c r="U22" i="16"/>
  <c r="U19" i="16"/>
  <c r="U18" i="16"/>
  <c r="U17" i="16"/>
  <c r="U13" i="16"/>
  <c r="U12" i="16"/>
  <c r="U5" i="16"/>
  <c r="U4" i="16"/>
  <c r="AR52" i="16"/>
  <c r="AR51" i="16"/>
  <c r="AR50" i="16"/>
  <c r="AR49" i="16"/>
  <c r="AR46" i="16"/>
  <c r="AR45" i="16"/>
  <c r="AR44" i="16"/>
  <c r="AR47" i="16" s="1"/>
  <c r="AR41" i="16"/>
  <c r="AR40" i="16"/>
  <c r="AR39" i="16"/>
  <c r="AR38" i="16"/>
  <c r="AR37" i="16"/>
  <c r="AR36" i="16"/>
  <c r="AR33" i="16"/>
  <c r="AR32" i="16"/>
  <c r="AR26" i="16"/>
  <c r="AR25" i="16"/>
  <c r="AR24" i="16"/>
  <c r="AR23" i="16"/>
  <c r="AR22" i="16"/>
  <c r="AR27" i="16" s="1"/>
  <c r="AR19" i="16"/>
  <c r="AR18" i="16"/>
  <c r="AR17" i="16"/>
  <c r="AR13" i="16"/>
  <c r="AR12" i="16"/>
  <c r="AR8" i="16"/>
  <c r="AR5" i="16"/>
  <c r="AR4" i="16"/>
  <c r="N52" i="16"/>
  <c r="G52" i="16"/>
  <c r="N51" i="16"/>
  <c r="G51" i="16"/>
  <c r="N50" i="16"/>
  <c r="G50" i="16"/>
  <c r="N49" i="16"/>
  <c r="G49" i="16"/>
  <c r="N46" i="16"/>
  <c r="G46" i="16"/>
  <c r="N45" i="16"/>
  <c r="N47" i="16" s="1"/>
  <c r="G45" i="16"/>
  <c r="N44" i="16"/>
  <c r="G44" i="16"/>
  <c r="N41" i="16"/>
  <c r="G41" i="16"/>
  <c r="N40" i="16"/>
  <c r="G40" i="16"/>
  <c r="N39" i="16"/>
  <c r="G39" i="16"/>
  <c r="N38" i="16"/>
  <c r="G38" i="16"/>
  <c r="N37" i="16"/>
  <c r="G37" i="16"/>
  <c r="N36" i="16"/>
  <c r="G36" i="16"/>
  <c r="N33" i="16"/>
  <c r="G33" i="16"/>
  <c r="N32" i="16"/>
  <c r="G32" i="16"/>
  <c r="N26" i="16"/>
  <c r="G26" i="16"/>
  <c r="N25" i="16"/>
  <c r="G25" i="16"/>
  <c r="N24" i="16"/>
  <c r="G24" i="16"/>
  <c r="N23" i="16"/>
  <c r="G23" i="16"/>
  <c r="N22" i="16"/>
  <c r="G22" i="16"/>
  <c r="N19" i="16"/>
  <c r="G19" i="16"/>
  <c r="N18" i="16"/>
  <c r="G18" i="16"/>
  <c r="N17" i="16"/>
  <c r="G17" i="16"/>
  <c r="G16" i="16"/>
  <c r="N13" i="16"/>
  <c r="G13" i="16"/>
  <c r="N12" i="16"/>
  <c r="G12" i="16"/>
  <c r="N11" i="16"/>
  <c r="N8" i="16"/>
  <c r="N9" i="16"/>
  <c r="N10" i="16"/>
  <c r="G10" i="16"/>
  <c r="G8" i="16"/>
  <c r="N5" i="16"/>
  <c r="G5" i="16"/>
  <c r="N4" i="16"/>
  <c r="G4" i="16"/>
  <c r="G18" i="1"/>
  <c r="I13" i="14"/>
  <c r="I34" i="14"/>
  <c r="B13" i="14"/>
  <c r="B21" i="14"/>
  <c r="B27" i="14"/>
  <c r="B35" i="14" s="1"/>
  <c r="B34" i="14"/>
  <c r="C13" i="14"/>
  <c r="C21" i="14"/>
  <c r="C35" i="14" s="1"/>
  <c r="C36" i="14" s="1"/>
  <c r="C63" i="14" s="1"/>
  <c r="C27" i="14"/>
  <c r="C34" i="14"/>
  <c r="D13" i="14"/>
  <c r="D21" i="14"/>
  <c r="D36" i="14" s="1"/>
  <c r="D27" i="14"/>
  <c r="D34" i="14"/>
  <c r="E13" i="14"/>
  <c r="E21" i="14"/>
  <c r="E27" i="14"/>
  <c r="E35" i="14" s="1"/>
  <c r="E36" i="14" s="1"/>
  <c r="E34" i="14"/>
  <c r="F13" i="14"/>
  <c r="F35" i="14" s="1"/>
  <c r="F21" i="14"/>
  <c r="F27" i="14"/>
  <c r="F34" i="14"/>
  <c r="B41" i="14"/>
  <c r="B49" i="14"/>
  <c r="B54" i="14"/>
  <c r="B60" i="14"/>
  <c r="B62" i="14"/>
  <c r="G62" i="14" s="1"/>
  <c r="C41" i="14"/>
  <c r="C49" i="14"/>
  <c r="C54" i="14"/>
  <c r="C60" i="14"/>
  <c r="D41" i="14"/>
  <c r="D62" i="14" s="1"/>
  <c r="D49" i="14"/>
  <c r="D54" i="14"/>
  <c r="D60" i="14"/>
  <c r="E41" i="14"/>
  <c r="E62" i="14" s="1"/>
  <c r="E49" i="14"/>
  <c r="E54" i="14"/>
  <c r="E60" i="14"/>
  <c r="F41" i="14"/>
  <c r="F49" i="14"/>
  <c r="G49" i="14" s="1"/>
  <c r="F54" i="14"/>
  <c r="F60" i="14"/>
  <c r="H13" i="14"/>
  <c r="H27" i="14"/>
  <c r="H34" i="14"/>
  <c r="H41" i="14"/>
  <c r="I41" i="14"/>
  <c r="J41" i="14"/>
  <c r="M41" i="14" s="1"/>
  <c r="T41" i="14" s="1"/>
  <c r="K41" i="14"/>
  <c r="L41" i="14"/>
  <c r="H49" i="14"/>
  <c r="H54" i="14"/>
  <c r="H60" i="14"/>
  <c r="I49" i="14"/>
  <c r="I54" i="14"/>
  <c r="M54" i="14" s="1"/>
  <c r="I60" i="14"/>
  <c r="J13" i="14"/>
  <c r="J34" i="14"/>
  <c r="J49" i="14"/>
  <c r="J54" i="14"/>
  <c r="J60" i="14"/>
  <c r="K13" i="14"/>
  <c r="K34" i="14"/>
  <c r="K49" i="14"/>
  <c r="K54" i="14"/>
  <c r="K60" i="14"/>
  <c r="L34" i="14"/>
  <c r="L49" i="14"/>
  <c r="M49" i="14" s="1"/>
  <c r="T49" i="14" s="1"/>
  <c r="L54" i="14"/>
  <c r="L60" i="14"/>
  <c r="S11" i="14"/>
  <c r="S13" i="14" s="1"/>
  <c r="S12" i="14"/>
  <c r="S15" i="14"/>
  <c r="S16" i="14"/>
  <c r="S17" i="14"/>
  <c r="S18" i="14"/>
  <c r="S19" i="14"/>
  <c r="S20" i="14"/>
  <c r="M20" i="14"/>
  <c r="G20" i="14"/>
  <c r="S23" i="14"/>
  <c r="S24" i="14"/>
  <c r="S25" i="14"/>
  <c r="S27" i="14" s="1"/>
  <c r="S26" i="14"/>
  <c r="S29" i="14"/>
  <c r="S34" i="14" s="1"/>
  <c r="G29" i="14"/>
  <c r="T29" i="14" s="1"/>
  <c r="M29" i="14"/>
  <c r="S30" i="14"/>
  <c r="S31" i="14"/>
  <c r="S32" i="14"/>
  <c r="S33" i="14"/>
  <c r="G33" i="14"/>
  <c r="T33" i="14" s="1"/>
  <c r="M33" i="14"/>
  <c r="N13" i="14"/>
  <c r="N21" i="14"/>
  <c r="N27" i="14"/>
  <c r="N34" i="14"/>
  <c r="O13" i="14"/>
  <c r="O35" i="14" s="1"/>
  <c r="O21" i="14"/>
  <c r="O27" i="14"/>
  <c r="O34" i="14"/>
  <c r="P13" i="14"/>
  <c r="P21" i="14"/>
  <c r="P35" i="14" s="1"/>
  <c r="P36" i="14" s="1"/>
  <c r="P63" i="14" s="1"/>
  <c r="P27" i="14"/>
  <c r="P34" i="14"/>
  <c r="Q13" i="14"/>
  <c r="Q35" i="14" s="1"/>
  <c r="Q21" i="14"/>
  <c r="Q27" i="14"/>
  <c r="Q34" i="14"/>
  <c r="R13" i="14"/>
  <c r="R21" i="14"/>
  <c r="R36" i="14" s="1"/>
  <c r="R63" i="14" s="1"/>
  <c r="R27" i="14"/>
  <c r="R34" i="14"/>
  <c r="G30" i="14"/>
  <c r="T30" i="14" s="1"/>
  <c r="M30" i="14"/>
  <c r="G31" i="14"/>
  <c r="G32" i="14"/>
  <c r="M31" i="14"/>
  <c r="M32" i="14"/>
  <c r="T32" i="14"/>
  <c r="G56" i="14"/>
  <c r="M56" i="14"/>
  <c r="T56" i="14"/>
  <c r="G57" i="14"/>
  <c r="G58" i="14"/>
  <c r="G60" i="14" s="1"/>
  <c r="T60" i="14" s="1"/>
  <c r="G59" i="14"/>
  <c r="M11" i="14"/>
  <c r="M13" i="14" s="1"/>
  <c r="G11" i="14"/>
  <c r="G12" i="14"/>
  <c r="G13" i="14"/>
  <c r="M59" i="14"/>
  <c r="T59" i="14"/>
  <c r="M58" i="14"/>
  <c r="M57" i="14"/>
  <c r="T57" i="14" s="1"/>
  <c r="G51" i="14"/>
  <c r="G52" i="14"/>
  <c r="T52" i="14" s="1"/>
  <c r="G53" i="14"/>
  <c r="G39" i="14"/>
  <c r="M53" i="14"/>
  <c r="T53" i="14"/>
  <c r="M52" i="14"/>
  <c r="M51" i="14"/>
  <c r="M48" i="14"/>
  <c r="T48" i="14" s="1"/>
  <c r="G48" i="14"/>
  <c r="M47" i="14"/>
  <c r="G47" i="14"/>
  <c r="T47" i="14" s="1"/>
  <c r="M46" i="14"/>
  <c r="T46" i="14" s="1"/>
  <c r="G46" i="14"/>
  <c r="M45" i="14"/>
  <c r="G45" i="14"/>
  <c r="M44" i="14"/>
  <c r="G44" i="14"/>
  <c r="T44" i="14" s="1"/>
  <c r="M43" i="14"/>
  <c r="T43" i="14" s="1"/>
  <c r="G43" i="14"/>
  <c r="M40" i="14"/>
  <c r="T40" i="14" s="1"/>
  <c r="G40" i="14"/>
  <c r="M39" i="14"/>
  <c r="T39" i="14" s="1"/>
  <c r="T31" i="14"/>
  <c r="G23" i="14"/>
  <c r="M23" i="14"/>
  <c r="T23" i="14" s="1"/>
  <c r="G24" i="14"/>
  <c r="G27" i="14" s="1"/>
  <c r="G25" i="14"/>
  <c r="G26" i="14"/>
  <c r="M26" i="14"/>
  <c r="T26" i="14" s="1"/>
  <c r="G15" i="14"/>
  <c r="G16" i="14"/>
  <c r="G21" i="14" s="1"/>
  <c r="G17" i="14"/>
  <c r="G18" i="14"/>
  <c r="G19" i="14"/>
  <c r="T19" i="14" s="1"/>
  <c r="M17" i="14"/>
  <c r="M19" i="14"/>
  <c r="B49" i="1"/>
  <c r="B41" i="1"/>
  <c r="B62" i="1" s="1"/>
  <c r="B54" i="1"/>
  <c r="B60" i="1"/>
  <c r="C49" i="1"/>
  <c r="C62" i="1" s="1"/>
  <c r="C41" i="1"/>
  <c r="C54" i="1"/>
  <c r="C60" i="1"/>
  <c r="D49" i="1"/>
  <c r="D41" i="1"/>
  <c r="D60" i="1"/>
  <c r="E49" i="1"/>
  <c r="E41" i="1"/>
  <c r="E54" i="1"/>
  <c r="E60" i="1"/>
  <c r="F41" i="1"/>
  <c r="F54" i="1"/>
  <c r="F60" i="1"/>
  <c r="H41" i="1"/>
  <c r="H49" i="1"/>
  <c r="H54" i="1"/>
  <c r="H60" i="1"/>
  <c r="I41" i="1"/>
  <c r="I49" i="1"/>
  <c r="I54" i="1"/>
  <c r="I60" i="1"/>
  <c r="M60" i="1" s="1"/>
  <c r="J41" i="1"/>
  <c r="J49" i="1"/>
  <c r="J54" i="1"/>
  <c r="J60" i="1"/>
  <c r="K41" i="1"/>
  <c r="K49" i="1"/>
  <c r="K54" i="1"/>
  <c r="K60" i="1"/>
  <c r="L41" i="1"/>
  <c r="L49" i="1"/>
  <c r="L54" i="1"/>
  <c r="L60" i="1"/>
  <c r="G53" i="1"/>
  <c r="T53" i="1" s="1"/>
  <c r="M53" i="1"/>
  <c r="G16" i="12"/>
  <c r="S11" i="12"/>
  <c r="K11" i="12"/>
  <c r="E7" i="4" s="1"/>
  <c r="K29" i="12"/>
  <c r="K30" i="12"/>
  <c r="S31" i="12"/>
  <c r="L31" i="12"/>
  <c r="K32" i="12"/>
  <c r="L32" i="12"/>
  <c r="K33" i="12"/>
  <c r="S30" i="12"/>
  <c r="N22" i="13"/>
  <c r="N23" i="13"/>
  <c r="N24" i="13"/>
  <c r="N25" i="13"/>
  <c r="N26" i="13"/>
  <c r="G23" i="11"/>
  <c r="S23" i="11"/>
  <c r="G24" i="11"/>
  <c r="S24" i="11"/>
  <c r="G25" i="11"/>
  <c r="G27" i="11" s="1"/>
  <c r="S25" i="11"/>
  <c r="G26" i="11"/>
  <c r="S26" i="11"/>
  <c r="S15" i="11"/>
  <c r="G15" i="11"/>
  <c r="G21" i="11" s="1"/>
  <c r="S17" i="11"/>
  <c r="G17" i="11"/>
  <c r="S18" i="11"/>
  <c r="S21" i="11" s="1"/>
  <c r="G18" i="11"/>
  <c r="S16" i="11"/>
  <c r="G16" i="11"/>
  <c r="S19" i="11"/>
  <c r="G19" i="11"/>
  <c r="S20" i="11"/>
  <c r="G20" i="11"/>
  <c r="S29" i="11"/>
  <c r="S34" i="11" s="1"/>
  <c r="S30" i="11"/>
  <c r="M30" i="11"/>
  <c r="T30" i="11" s="1"/>
  <c r="G30" i="11"/>
  <c r="S31" i="11"/>
  <c r="S32" i="11"/>
  <c r="S33" i="11"/>
  <c r="B41" i="11"/>
  <c r="G41" i="11" s="1"/>
  <c r="B49" i="11"/>
  <c r="B54" i="11"/>
  <c r="B60" i="11"/>
  <c r="H41" i="11"/>
  <c r="H49" i="11"/>
  <c r="M49" i="11" s="1"/>
  <c r="T49" i="11" s="1"/>
  <c r="H54" i="11"/>
  <c r="H60" i="11"/>
  <c r="C41" i="11"/>
  <c r="C49" i="11"/>
  <c r="C54" i="11"/>
  <c r="C60" i="11"/>
  <c r="I41" i="11"/>
  <c r="I49" i="11"/>
  <c r="I54" i="11"/>
  <c r="I60" i="11"/>
  <c r="D41" i="11"/>
  <c r="D62" i="11" s="1"/>
  <c r="D49" i="11"/>
  <c r="D54" i="11"/>
  <c r="D60" i="11"/>
  <c r="J41" i="11"/>
  <c r="K41" i="11"/>
  <c r="L41" i="11"/>
  <c r="M41" i="11"/>
  <c r="J49" i="11"/>
  <c r="J54" i="11"/>
  <c r="J60" i="11"/>
  <c r="E41" i="11"/>
  <c r="E49" i="11"/>
  <c r="E54" i="11"/>
  <c r="E60" i="11"/>
  <c r="E62" i="11"/>
  <c r="K49" i="11"/>
  <c r="K54" i="11"/>
  <c r="K60" i="11"/>
  <c r="L60" i="11"/>
  <c r="M60" i="11"/>
  <c r="F41" i="11"/>
  <c r="F49" i="11"/>
  <c r="F54" i="11"/>
  <c r="F62" i="11" s="1"/>
  <c r="F60" i="11"/>
  <c r="L49" i="11"/>
  <c r="L54" i="11"/>
  <c r="G31" i="11"/>
  <c r="G32" i="11"/>
  <c r="G34" i="11" s="1"/>
  <c r="G29" i="11"/>
  <c r="G33" i="11"/>
  <c r="G11" i="11"/>
  <c r="G13" i="11" s="1"/>
  <c r="G12" i="11"/>
  <c r="B41" i="10"/>
  <c r="B49" i="10"/>
  <c r="B54" i="10"/>
  <c r="B62" i="10" s="1"/>
  <c r="B60" i="10"/>
  <c r="C36" i="10"/>
  <c r="C63" i="10" s="1"/>
  <c r="C41" i="10"/>
  <c r="C49" i="10"/>
  <c r="C54" i="10"/>
  <c r="C60" i="10"/>
  <c r="C62" i="10"/>
  <c r="D41" i="10"/>
  <c r="D49" i="10"/>
  <c r="D54" i="10"/>
  <c r="D62" i="10" s="1"/>
  <c r="D60" i="10"/>
  <c r="E41" i="10"/>
  <c r="E49" i="10"/>
  <c r="E54" i="10"/>
  <c r="E62" i="10" s="1"/>
  <c r="E60" i="10"/>
  <c r="F41" i="10"/>
  <c r="F62" i="10" s="1"/>
  <c r="F49" i="10"/>
  <c r="F54" i="10"/>
  <c r="F60" i="10"/>
  <c r="H13" i="10"/>
  <c r="H34" i="10"/>
  <c r="H41" i="10"/>
  <c r="H21" i="10"/>
  <c r="H49" i="10"/>
  <c r="M49" i="10" s="1"/>
  <c r="H54" i="10"/>
  <c r="H60" i="10"/>
  <c r="I13" i="10"/>
  <c r="I34" i="10"/>
  <c r="I41" i="10"/>
  <c r="M41" i="10" s="1"/>
  <c r="I49" i="10"/>
  <c r="I54" i="10"/>
  <c r="I60" i="10"/>
  <c r="J13" i="10"/>
  <c r="J34" i="10"/>
  <c r="J41" i="10"/>
  <c r="J49" i="10"/>
  <c r="J54" i="10"/>
  <c r="M54" i="10" s="1"/>
  <c r="J60" i="10"/>
  <c r="K13" i="10"/>
  <c r="K34" i="10"/>
  <c r="K41" i="10"/>
  <c r="K49" i="10"/>
  <c r="K54" i="10"/>
  <c r="K60" i="10"/>
  <c r="L13" i="10"/>
  <c r="L36" i="10" s="1"/>
  <c r="L34" i="10"/>
  <c r="L41" i="10"/>
  <c r="L49" i="10"/>
  <c r="L54" i="10"/>
  <c r="L60" i="10"/>
  <c r="G56" i="10"/>
  <c r="M56" i="10"/>
  <c r="G57" i="10"/>
  <c r="T57" i="10" s="1"/>
  <c r="M57" i="10"/>
  <c r="G58" i="10"/>
  <c r="G60" i="10" s="1"/>
  <c r="M58" i="10"/>
  <c r="G59" i="10"/>
  <c r="M59" i="10"/>
  <c r="G51" i="10"/>
  <c r="T51" i="10" s="1"/>
  <c r="T54" i="10" s="1"/>
  <c r="M51" i="10"/>
  <c r="G52" i="10"/>
  <c r="T52" i="10" s="1"/>
  <c r="M52" i="10"/>
  <c r="G53" i="10"/>
  <c r="M53" i="10"/>
  <c r="T53" i="10"/>
  <c r="M43" i="10"/>
  <c r="G43" i="10"/>
  <c r="G49" i="10" s="1"/>
  <c r="G44" i="10"/>
  <c r="G45" i="10"/>
  <c r="G46" i="10"/>
  <c r="G47" i="10"/>
  <c r="G48" i="10"/>
  <c r="M44" i="10"/>
  <c r="T44" i="10" s="1"/>
  <c r="M45" i="10"/>
  <c r="T45" i="10"/>
  <c r="M46" i="10"/>
  <c r="T46" i="10"/>
  <c r="M47" i="10"/>
  <c r="T47" i="10"/>
  <c r="M48" i="10"/>
  <c r="T48" i="10" s="1"/>
  <c r="M39" i="10"/>
  <c r="T39" i="10" s="1"/>
  <c r="G39" i="10"/>
  <c r="M40" i="10"/>
  <c r="T40" i="10" s="1"/>
  <c r="G40" i="10"/>
  <c r="G41" i="10"/>
  <c r="G29" i="10"/>
  <c r="T29" i="10" s="1"/>
  <c r="G30" i="10"/>
  <c r="M30" i="10"/>
  <c r="T30" i="10"/>
  <c r="G31" i="10"/>
  <c r="G32" i="10"/>
  <c r="G33" i="10"/>
  <c r="M29" i="10"/>
  <c r="M34" i="10" s="1"/>
  <c r="M31" i="10"/>
  <c r="M32" i="10"/>
  <c r="M33" i="10"/>
  <c r="G15" i="10"/>
  <c r="G16" i="10"/>
  <c r="G17" i="10"/>
  <c r="G21" i="10" s="1"/>
  <c r="G18" i="10"/>
  <c r="G19" i="10"/>
  <c r="G20" i="10"/>
  <c r="G11" i="10"/>
  <c r="G12" i="10"/>
  <c r="G13" i="10" s="1"/>
  <c r="M12" i="10"/>
  <c r="M13" i="10" s="1"/>
  <c r="M11" i="10"/>
  <c r="M15" i="10"/>
  <c r="T15" i="10" s="1"/>
  <c r="M20" i="10"/>
  <c r="G23" i="10"/>
  <c r="M24" i="10"/>
  <c r="M25" i="10"/>
  <c r="M26" i="10"/>
  <c r="T33" i="10"/>
  <c r="N52" i="13"/>
  <c r="N51" i="13"/>
  <c r="N50" i="13"/>
  <c r="N49" i="13"/>
  <c r="N46" i="13"/>
  <c r="N45" i="13"/>
  <c r="N44" i="13"/>
  <c r="N47" i="13" s="1"/>
  <c r="N34" i="13"/>
  <c r="N19" i="13"/>
  <c r="N18" i="13"/>
  <c r="N17" i="13"/>
  <c r="N20" i="13" s="1"/>
  <c r="N16" i="13"/>
  <c r="N13" i="13"/>
  <c r="N12" i="13"/>
  <c r="N11" i="13"/>
  <c r="N10" i="13"/>
  <c r="N9" i="13"/>
  <c r="N8" i="13"/>
  <c r="N14" i="13"/>
  <c r="N5" i="13"/>
  <c r="N4" i="13"/>
  <c r="N6" i="13" s="1"/>
  <c r="G26" i="13"/>
  <c r="G25" i="13"/>
  <c r="G24" i="13"/>
  <c r="G23" i="13"/>
  <c r="G22" i="13"/>
  <c r="G19" i="13"/>
  <c r="G18" i="13"/>
  <c r="G17" i="13"/>
  <c r="G16" i="13"/>
  <c r="G13" i="13"/>
  <c r="G12" i="13"/>
  <c r="G10" i="13"/>
  <c r="G9" i="13"/>
  <c r="G8" i="13"/>
  <c r="G14" i="13" s="1"/>
  <c r="G5" i="13"/>
  <c r="G4" i="13"/>
  <c r="G6" i="13" s="1"/>
  <c r="G52" i="13"/>
  <c r="G51" i="13"/>
  <c r="G50" i="13"/>
  <c r="G53" i="13" s="1"/>
  <c r="G49" i="13"/>
  <c r="G46" i="13"/>
  <c r="G44" i="13"/>
  <c r="G47" i="13" s="1"/>
  <c r="G45" i="13"/>
  <c r="G11" i="13"/>
  <c r="G34" i="13"/>
  <c r="V38" i="12"/>
  <c r="B55" i="4"/>
  <c r="C48" i="4"/>
  <c r="C52" i="4"/>
  <c r="D49" i="4"/>
  <c r="D52" i="4"/>
  <c r="E36" i="4"/>
  <c r="E52" i="4"/>
  <c r="F47" i="4"/>
  <c r="F49" i="4"/>
  <c r="F52" i="4"/>
  <c r="M39" i="12"/>
  <c r="M40" i="12"/>
  <c r="F36" i="4"/>
  <c r="E35" i="4"/>
  <c r="D36" i="4"/>
  <c r="C36" i="4"/>
  <c r="P13" i="12"/>
  <c r="C39" i="4"/>
  <c r="D39" i="4"/>
  <c r="E39" i="4"/>
  <c r="C40" i="4"/>
  <c r="E40" i="4"/>
  <c r="M44" i="12"/>
  <c r="C41" i="4"/>
  <c r="F41" i="4"/>
  <c r="G45" i="12"/>
  <c r="T45" i="12" s="1"/>
  <c r="M45" i="12"/>
  <c r="C42" i="4"/>
  <c r="F42" i="4"/>
  <c r="M46" i="12"/>
  <c r="B43" i="4"/>
  <c r="C43" i="4"/>
  <c r="D43" i="4"/>
  <c r="E43" i="4"/>
  <c r="M47" i="12"/>
  <c r="M48" i="12"/>
  <c r="M51" i="12"/>
  <c r="B48" i="4"/>
  <c r="E48" i="4"/>
  <c r="M52" i="12"/>
  <c r="M53" i="12"/>
  <c r="M56" i="12"/>
  <c r="B53" i="4"/>
  <c r="M57" i="12"/>
  <c r="C54" i="4"/>
  <c r="E54" i="4"/>
  <c r="F54" i="4"/>
  <c r="M58" i="12"/>
  <c r="C55" i="4"/>
  <c r="D55" i="4"/>
  <c r="G23" i="12"/>
  <c r="G26" i="12"/>
  <c r="G56" i="11"/>
  <c r="G60" i="11" s="1"/>
  <c r="T60" i="11" s="1"/>
  <c r="G57" i="11"/>
  <c r="M57" i="11"/>
  <c r="T57" i="11"/>
  <c r="G58" i="11"/>
  <c r="T58" i="11" s="1"/>
  <c r="G59" i="11"/>
  <c r="T59" i="11" s="1"/>
  <c r="M59" i="11"/>
  <c r="M58" i="11"/>
  <c r="M56" i="11"/>
  <c r="M54" i="11"/>
  <c r="G51" i="11"/>
  <c r="G54" i="11" s="1"/>
  <c r="T54" i="11" s="1"/>
  <c r="G52" i="11"/>
  <c r="T52" i="11" s="1"/>
  <c r="G53" i="11"/>
  <c r="M53" i="11"/>
  <c r="M52" i="11"/>
  <c r="M51" i="11"/>
  <c r="T51" i="11"/>
  <c r="M48" i="11"/>
  <c r="G48" i="11"/>
  <c r="T48" i="11"/>
  <c r="M47" i="11"/>
  <c r="G47" i="11"/>
  <c r="T47" i="11"/>
  <c r="M46" i="11"/>
  <c r="G46" i="11"/>
  <c r="T46" i="11" s="1"/>
  <c r="M45" i="11"/>
  <c r="G45" i="11"/>
  <c r="T45" i="11"/>
  <c r="M44" i="11"/>
  <c r="G44" i="11"/>
  <c r="T44" i="11"/>
  <c r="M43" i="11"/>
  <c r="T43" i="11" s="1"/>
  <c r="G43" i="11"/>
  <c r="M40" i="11"/>
  <c r="G40" i="11"/>
  <c r="T40" i="11" s="1"/>
  <c r="M39" i="11"/>
  <c r="G39" i="11"/>
  <c r="T39" i="11"/>
  <c r="T53" i="11"/>
  <c r="P13" i="11"/>
  <c r="P36" i="11" s="1"/>
  <c r="P63" i="11" s="1"/>
  <c r="P21" i="11"/>
  <c r="P27" i="11"/>
  <c r="P34" i="11"/>
  <c r="O13" i="11"/>
  <c r="O21" i="11"/>
  <c r="O27" i="11"/>
  <c r="O34" i="11"/>
  <c r="O35" i="11"/>
  <c r="R34" i="11"/>
  <c r="Q34" i="11"/>
  <c r="Q13" i="11"/>
  <c r="Q21" i="11"/>
  <c r="Q27" i="11"/>
  <c r="N34" i="11"/>
  <c r="R27" i="11"/>
  <c r="N27" i="11"/>
  <c r="R21" i="11"/>
  <c r="N21" i="11"/>
  <c r="N13" i="11"/>
  <c r="S11" i="11"/>
  <c r="S12" i="11"/>
  <c r="S13" i="11" s="1"/>
  <c r="R13" i="11"/>
  <c r="R35" i="11" s="1"/>
  <c r="T32" i="10"/>
  <c r="T31" i="10"/>
  <c r="G24" i="10"/>
  <c r="G26" i="10"/>
  <c r="G25" i="10"/>
  <c r="T25" i="10" s="1"/>
  <c r="T20" i="10"/>
  <c r="G25" i="1"/>
  <c r="G32" i="1"/>
  <c r="G29" i="1"/>
  <c r="G30" i="1"/>
  <c r="M30" i="1"/>
  <c r="G31" i="1"/>
  <c r="G33" i="1"/>
  <c r="M41" i="1"/>
  <c r="M59" i="1"/>
  <c r="T59" i="1" s="1"/>
  <c r="M58" i="1"/>
  <c r="M57" i="1"/>
  <c r="M56" i="1"/>
  <c r="M52" i="1"/>
  <c r="M51" i="1"/>
  <c r="M48" i="1"/>
  <c r="M47" i="1"/>
  <c r="G47" i="1"/>
  <c r="T47" i="1" s="1"/>
  <c r="M46" i="1"/>
  <c r="G46" i="1"/>
  <c r="T46" i="1"/>
  <c r="M45" i="1"/>
  <c r="G45" i="1"/>
  <c r="T45" i="1" s="1"/>
  <c r="M44" i="1"/>
  <c r="G44" i="1"/>
  <c r="T44" i="1" s="1"/>
  <c r="M43" i="1"/>
  <c r="G43" i="1"/>
  <c r="M40" i="1"/>
  <c r="G40" i="1"/>
  <c r="T40" i="1" s="1"/>
  <c r="M39" i="1"/>
  <c r="T39" i="1" s="1"/>
  <c r="G39" i="1"/>
  <c r="G26" i="1"/>
  <c r="G58" i="1"/>
  <c r="T58" i="1" s="1"/>
  <c r="G57" i="1"/>
  <c r="T57" i="1" s="1"/>
  <c r="G51" i="1"/>
  <c r="G24" i="1"/>
  <c r="G23" i="1"/>
  <c r="T23" i="1" s="1"/>
  <c r="G20" i="1"/>
  <c r="G19" i="1"/>
  <c r="G17" i="1"/>
  <c r="G16" i="1"/>
  <c r="G15" i="1"/>
  <c r="G12" i="1"/>
  <c r="G11" i="1"/>
  <c r="G27" i="10"/>
  <c r="N13" i="12"/>
  <c r="M54" i="1"/>
  <c r="G32" i="12"/>
  <c r="D42" i="4"/>
  <c r="C49" i="4"/>
  <c r="B36" i="4"/>
  <c r="B35" i="4"/>
  <c r="B41" i="4"/>
  <c r="R13" i="12"/>
  <c r="L11" i="12"/>
  <c r="S19" i="12"/>
  <c r="M49" i="1"/>
  <c r="M60" i="10"/>
  <c r="G15" i="12"/>
  <c r="B47" i="4"/>
  <c r="D53" i="4"/>
  <c r="C35" i="4"/>
  <c r="G53" i="12"/>
  <c r="G49" i="4" s="1"/>
  <c r="S17" i="12"/>
  <c r="T26" i="10"/>
  <c r="G11" i="12"/>
  <c r="M15" i="14"/>
  <c r="D36" i="11"/>
  <c r="D63" i="11" s="1"/>
  <c r="C36" i="11"/>
  <c r="T15" i="14"/>
  <c r="E44" i="4"/>
  <c r="G48" i="1"/>
  <c r="T48" i="1" s="1"/>
  <c r="L20" i="12"/>
  <c r="U34" i="16"/>
  <c r="I13" i="11"/>
  <c r="M12" i="11"/>
  <c r="T12" i="11" s="1"/>
  <c r="M20" i="1"/>
  <c r="T20" i="1" s="1"/>
  <c r="M29" i="1"/>
  <c r="J13" i="1"/>
  <c r="I32" i="12"/>
  <c r="C28" i="4" s="1"/>
  <c r="M17" i="11"/>
  <c r="T17" i="11" s="1"/>
  <c r="L13" i="1"/>
  <c r="K13" i="11"/>
  <c r="J13" i="11"/>
  <c r="M20" i="11"/>
  <c r="T20" i="11" s="1"/>
  <c r="H20" i="12"/>
  <c r="I24" i="12"/>
  <c r="R20" i="16"/>
  <c r="L26" i="12"/>
  <c r="F22" i="4" s="1"/>
  <c r="I20" i="12"/>
  <c r="L19" i="12"/>
  <c r="F15" i="4" s="1"/>
  <c r="H33" i="12"/>
  <c r="M32" i="11"/>
  <c r="I13" i="1"/>
  <c r="I27" i="11"/>
  <c r="M24" i="11"/>
  <c r="T24" i="11"/>
  <c r="H32" i="12"/>
  <c r="H24" i="12"/>
  <c r="H19" i="12"/>
  <c r="L13" i="11"/>
  <c r="J32" i="12"/>
  <c r="D28" i="4" s="1"/>
  <c r="I31" i="12"/>
  <c r="C27" i="4" s="1"/>
  <c r="K27" i="11"/>
  <c r="J19" i="12"/>
  <c r="M26" i="11"/>
  <c r="T26" i="11"/>
  <c r="M11" i="11"/>
  <c r="M23" i="11"/>
  <c r="M25" i="11"/>
  <c r="J12" i="12"/>
  <c r="D8" i="4" s="1"/>
  <c r="M33" i="11"/>
  <c r="H34" i="11"/>
  <c r="M11" i="1"/>
  <c r="T11" i="1"/>
  <c r="K34" i="11"/>
  <c r="K20" i="12"/>
  <c r="I12" i="12"/>
  <c r="M25" i="1"/>
  <c r="AR34" i="16"/>
  <c r="H17" i="12"/>
  <c r="AN14" i="16"/>
  <c r="H31" i="12"/>
  <c r="L12" i="12"/>
  <c r="F8" i="4" s="1"/>
  <c r="L24" i="12"/>
  <c r="J30" i="12"/>
  <c r="J11" i="12"/>
  <c r="D7" i="4" s="1"/>
  <c r="I11" i="12"/>
  <c r="I27" i="10"/>
  <c r="L30" i="12"/>
  <c r="L33" i="12"/>
  <c r="I29" i="12"/>
  <c r="H13" i="11"/>
  <c r="K26" i="12"/>
  <c r="L27" i="11"/>
  <c r="T20" i="16"/>
  <c r="H11" i="12"/>
  <c r="J26" i="12"/>
  <c r="D22" i="4" s="1"/>
  <c r="H29" i="12"/>
  <c r="H27" i="11"/>
  <c r="H18" i="12"/>
  <c r="H12" i="12"/>
  <c r="B8" i="4" s="1"/>
  <c r="M12" i="1"/>
  <c r="H13" i="1"/>
  <c r="L34" i="11"/>
  <c r="M15" i="11"/>
  <c r="I33" i="12"/>
  <c r="I26" i="12"/>
  <c r="K12" i="12"/>
  <c r="K13" i="1"/>
  <c r="M31" i="11"/>
  <c r="T31" i="11"/>
  <c r="J31" i="12"/>
  <c r="D27" i="4" s="1"/>
  <c r="M19" i="11"/>
  <c r="I34" i="11"/>
  <c r="I30" i="12"/>
  <c r="H34" i="1"/>
  <c r="M24" i="1"/>
  <c r="T24" i="1" s="1"/>
  <c r="J24" i="12"/>
  <c r="F44" i="4"/>
  <c r="I23" i="12"/>
  <c r="G11" i="16"/>
  <c r="U16" i="16"/>
  <c r="U20" i="16" s="1"/>
  <c r="S20" i="16"/>
  <c r="M18" i="11"/>
  <c r="K27" i="1"/>
  <c r="L17" i="12"/>
  <c r="F13" i="4" s="1"/>
  <c r="I27" i="14"/>
  <c r="J17" i="12"/>
  <c r="D13" i="4" s="1"/>
  <c r="C62" i="11"/>
  <c r="C63" i="11" s="1"/>
  <c r="M26" i="1"/>
  <c r="T26" i="1" s="1"/>
  <c r="B35" i="11"/>
  <c r="B36" i="11" s="1"/>
  <c r="AR10" i="16"/>
  <c r="P35" i="11"/>
  <c r="S27" i="11"/>
  <c r="T55" i="13"/>
  <c r="N27" i="10"/>
  <c r="S23" i="10"/>
  <c r="S27" i="10" s="1"/>
  <c r="S24" i="10"/>
  <c r="O36" i="11"/>
  <c r="O63" i="11" s="1"/>
  <c r="M34" i="14"/>
  <c r="D35" i="14"/>
  <c r="S28" i="13"/>
  <c r="M29" i="11"/>
  <c r="J34" i="11"/>
  <c r="J29" i="12"/>
  <c r="H26" i="12"/>
  <c r="H27" i="1"/>
  <c r="L34" i="1"/>
  <c r="L29" i="12"/>
  <c r="M33" i="1"/>
  <c r="T33" i="1" s="1"/>
  <c r="I34" i="1"/>
  <c r="J34" i="1"/>
  <c r="K34" i="1"/>
  <c r="M32" i="1"/>
  <c r="T32" i="1"/>
  <c r="K31" i="12"/>
  <c r="M31" i="1"/>
  <c r="U10" i="16"/>
  <c r="T56" i="10"/>
  <c r="G27" i="1"/>
  <c r="T11" i="10"/>
  <c r="M25" i="14"/>
  <c r="AF55" i="16"/>
  <c r="T33" i="11"/>
  <c r="G54" i="14"/>
  <c r="T54" i="14" s="1"/>
  <c r="T51" i="14"/>
  <c r="D54" i="1"/>
  <c r="G52" i="1"/>
  <c r="AW20" i="16"/>
  <c r="AY16" i="16"/>
  <c r="M18" i="14"/>
  <c r="T18" i="14" s="1"/>
  <c r="J27" i="14"/>
  <c r="M24" i="14"/>
  <c r="F21" i="1"/>
  <c r="G56" i="1"/>
  <c r="T56" i="1" s="1"/>
  <c r="G49" i="11"/>
  <c r="T45" i="14"/>
  <c r="C62" i="14"/>
  <c r="T19" i="10"/>
  <c r="I21" i="1"/>
  <c r="F39" i="4"/>
  <c r="G47" i="12"/>
  <c r="G43" i="4" s="1"/>
  <c r="G31" i="12"/>
  <c r="T59" i="10"/>
  <c r="M60" i="14"/>
  <c r="N35" i="14"/>
  <c r="S35" i="14" s="1"/>
  <c r="F62" i="14"/>
  <c r="G41" i="14"/>
  <c r="T12" i="14"/>
  <c r="L13" i="14"/>
  <c r="R35" i="14"/>
  <c r="S21" i="14"/>
  <c r="M28" i="13"/>
  <c r="R21" i="10"/>
  <c r="AN20" i="16"/>
  <c r="S13" i="1"/>
  <c r="I27" i="1"/>
  <c r="I18" i="12"/>
  <c r="C14" i="4" s="1"/>
  <c r="I21" i="10"/>
  <c r="I36" i="10"/>
  <c r="I61" i="10" s="1"/>
  <c r="I62" i="10" s="1"/>
  <c r="I63" i="10" s="1"/>
  <c r="Q27" i="1"/>
  <c r="AO20" i="16"/>
  <c r="AR9" i="16"/>
  <c r="D48" i="4"/>
  <c r="G52" i="12"/>
  <c r="T52" i="12" s="1"/>
  <c r="O21" i="10"/>
  <c r="P21" i="1"/>
  <c r="O27" i="1"/>
  <c r="O27" i="12"/>
  <c r="E27" i="4"/>
  <c r="K17" i="12"/>
  <c r="E13" i="4" s="1"/>
  <c r="M17" i="10"/>
  <c r="M23" i="1"/>
  <c r="J27" i="1"/>
  <c r="J23" i="12"/>
  <c r="T12" i="1"/>
  <c r="N21" i="10"/>
  <c r="S18" i="10"/>
  <c r="N36" i="14"/>
  <c r="N63" i="14" s="1"/>
  <c r="F35" i="1"/>
  <c r="N27" i="1"/>
  <c r="T19" i="1"/>
  <c r="O21" i="1"/>
  <c r="R21" i="1"/>
  <c r="P27" i="1"/>
  <c r="P35" i="1" s="1"/>
  <c r="AP14" i="16"/>
  <c r="AO14" i="16"/>
  <c r="T52" i="1"/>
  <c r="Q21" i="1"/>
  <c r="U11" i="16"/>
  <c r="R27" i="1"/>
  <c r="I17" i="12"/>
  <c r="C13" i="4" s="1"/>
  <c r="M17" i="1"/>
  <c r="T24" i="10"/>
  <c r="S27" i="1"/>
  <c r="S21" i="1"/>
  <c r="S21" i="10"/>
  <c r="J18" i="12"/>
  <c r="D14" i="4" s="1"/>
  <c r="AP20" i="16"/>
  <c r="N21" i="1"/>
  <c r="N35" i="10"/>
  <c r="J21" i="10"/>
  <c r="K21" i="10"/>
  <c r="J27" i="10"/>
  <c r="AQ20" i="16"/>
  <c r="AR11" i="16"/>
  <c r="AR14" i="16" s="1"/>
  <c r="K27" i="10"/>
  <c r="K23" i="12"/>
  <c r="E19" i="4" s="1"/>
  <c r="AQ14" i="16"/>
  <c r="M18" i="10"/>
  <c r="T18" i="10"/>
  <c r="N36" i="10"/>
  <c r="N63" i="10" s="1"/>
  <c r="L21" i="10"/>
  <c r="M16" i="10"/>
  <c r="AR16" i="16"/>
  <c r="L23" i="12"/>
  <c r="F19" i="4" s="1"/>
  <c r="L27" i="10"/>
  <c r="M23" i="10"/>
  <c r="M27" i="10" s="1"/>
  <c r="T16" i="10"/>
  <c r="G35" i="10" l="1"/>
  <c r="B36" i="10"/>
  <c r="B36" i="14"/>
  <c r="G35" i="14"/>
  <c r="T35" i="14" s="1"/>
  <c r="T41" i="10"/>
  <c r="D63" i="14"/>
  <c r="R35" i="12"/>
  <c r="E36" i="11"/>
  <c r="E63" i="11" s="1"/>
  <c r="G35" i="11"/>
  <c r="E63" i="14"/>
  <c r="G62" i="10"/>
  <c r="Q36" i="11"/>
  <c r="Q63" i="11" s="1"/>
  <c r="T60" i="10"/>
  <c r="S36" i="14"/>
  <c r="S63" i="14" s="1"/>
  <c r="T41" i="11"/>
  <c r="N35" i="11"/>
  <c r="T19" i="11"/>
  <c r="T15" i="11"/>
  <c r="M27" i="11"/>
  <c r="T32" i="11"/>
  <c r="G54" i="10"/>
  <c r="G27" i="13"/>
  <c r="G34" i="10"/>
  <c r="T34" i="10" s="1"/>
  <c r="T43" i="10"/>
  <c r="T49" i="10" s="1"/>
  <c r="T58" i="14"/>
  <c r="G42" i="16"/>
  <c r="M29" i="13"/>
  <c r="M56" i="13" s="1"/>
  <c r="T28" i="13"/>
  <c r="T29" i="13" s="1"/>
  <c r="T56" i="13" s="1"/>
  <c r="AQ55" i="16"/>
  <c r="AO29" i="16"/>
  <c r="G13" i="1"/>
  <c r="AC20" i="16"/>
  <c r="F55" i="13"/>
  <c r="AB8" i="13"/>
  <c r="AB25" i="13"/>
  <c r="W53" i="13"/>
  <c r="BM29" i="16"/>
  <c r="T24" i="14"/>
  <c r="Q36" i="14"/>
  <c r="Q63" i="14" s="1"/>
  <c r="M13" i="11"/>
  <c r="T13" i="11" s="1"/>
  <c r="B67" i="11" s="1"/>
  <c r="T13" i="10"/>
  <c r="C28" i="13"/>
  <c r="C29" i="13" s="1"/>
  <c r="U47" i="13"/>
  <c r="Q28" i="13"/>
  <c r="Q29" i="13" s="1"/>
  <c r="P28" i="13"/>
  <c r="M49" i="12"/>
  <c r="C17" i="19"/>
  <c r="X29" i="16"/>
  <c r="AK34" i="16"/>
  <c r="W27" i="13"/>
  <c r="W28" i="13" s="1"/>
  <c r="W29" i="13" s="1"/>
  <c r="P36" i="1"/>
  <c r="G34" i="14"/>
  <c r="T34" i="14" s="1"/>
  <c r="B68" i="14" s="1"/>
  <c r="I28" i="13"/>
  <c r="I29" i="13" s="1"/>
  <c r="I56" i="13" s="1"/>
  <c r="BD55" i="16"/>
  <c r="BB55" i="16"/>
  <c r="AR20" i="16"/>
  <c r="G60" i="1"/>
  <c r="T60" i="1" s="1"/>
  <c r="B62" i="11"/>
  <c r="G62" i="11" s="1"/>
  <c r="T25" i="14"/>
  <c r="T56" i="11"/>
  <c r="T29" i="11"/>
  <c r="T25" i="11"/>
  <c r="R36" i="11"/>
  <c r="R63" i="11" s="1"/>
  <c r="N53" i="16"/>
  <c r="U47" i="16"/>
  <c r="B28" i="13"/>
  <c r="U14" i="13"/>
  <c r="K55" i="13"/>
  <c r="AY53" i="16"/>
  <c r="BF27" i="16"/>
  <c r="Y55" i="16"/>
  <c r="AB23" i="13"/>
  <c r="AA14" i="13"/>
  <c r="AB13" i="13"/>
  <c r="AB17" i="13"/>
  <c r="Z20" i="13"/>
  <c r="AB22" i="13"/>
  <c r="AB24" i="13"/>
  <c r="Z27" i="13"/>
  <c r="X34" i="13"/>
  <c r="Z53" i="13"/>
  <c r="AB51" i="13"/>
  <c r="T13" i="14"/>
  <c r="B67" i="14" s="1"/>
  <c r="G48" i="4"/>
  <c r="T17" i="1"/>
  <c r="F36" i="1"/>
  <c r="F35" i="12"/>
  <c r="F36" i="10"/>
  <c r="F63" i="10" s="1"/>
  <c r="O36" i="14"/>
  <c r="O63" i="14" s="1"/>
  <c r="G54" i="1"/>
  <c r="T54" i="1" s="1"/>
  <c r="Q35" i="11"/>
  <c r="C37" i="4"/>
  <c r="C14" i="19" s="1"/>
  <c r="G20" i="13"/>
  <c r="G27" i="16"/>
  <c r="G47" i="16"/>
  <c r="G53" i="16"/>
  <c r="U53" i="13"/>
  <c r="L28" i="13"/>
  <c r="P55" i="13"/>
  <c r="S29" i="13"/>
  <c r="M55" i="13"/>
  <c r="AY27" i="16"/>
  <c r="R55" i="16"/>
  <c r="P35" i="10"/>
  <c r="P36" i="10" s="1"/>
  <c r="P63" i="10" s="1"/>
  <c r="S34" i="1"/>
  <c r="AC27" i="16"/>
  <c r="X6" i="13"/>
  <c r="AB12" i="13"/>
  <c r="X47" i="13"/>
  <c r="T23" i="10"/>
  <c r="K36" i="10"/>
  <c r="K61" i="10" s="1"/>
  <c r="K62" i="10" s="1"/>
  <c r="O35" i="1"/>
  <c r="O35" i="12" s="1"/>
  <c r="F36" i="14"/>
  <c r="F63" i="14" s="1"/>
  <c r="T31" i="1"/>
  <c r="T18" i="11"/>
  <c r="M34" i="1"/>
  <c r="G34" i="1"/>
  <c r="T34" i="1" s="1"/>
  <c r="B68" i="1" s="1"/>
  <c r="N53" i="13"/>
  <c r="T58" i="10"/>
  <c r="N27" i="13"/>
  <c r="T17" i="14"/>
  <c r="N14" i="16"/>
  <c r="N20" i="16"/>
  <c r="U6" i="13"/>
  <c r="U27" i="13"/>
  <c r="J28" i="13"/>
  <c r="G13" i="12"/>
  <c r="AK42" i="16"/>
  <c r="AA27" i="13"/>
  <c r="T27" i="10"/>
  <c r="AP29" i="16"/>
  <c r="T17" i="10"/>
  <c r="T25" i="1"/>
  <c r="T20" i="14"/>
  <c r="U27" i="16"/>
  <c r="U42" i="13"/>
  <c r="BF47" i="16"/>
  <c r="BF34" i="16"/>
  <c r="L55" i="16"/>
  <c r="J55" i="16"/>
  <c r="J56" i="16" s="1"/>
  <c r="N29" i="16"/>
  <c r="B35" i="1"/>
  <c r="B35" i="12" s="1"/>
  <c r="AC42" i="16"/>
  <c r="AK47" i="16"/>
  <c r="Z47" i="13"/>
  <c r="D29" i="13"/>
  <c r="X14" i="13"/>
  <c r="X28" i="13" s="1"/>
  <c r="Z14" i="13"/>
  <c r="Z28" i="13" s="1"/>
  <c r="T47" i="12"/>
  <c r="E37" i="4"/>
  <c r="E14" i="19" s="1"/>
  <c r="D25" i="4"/>
  <c r="M27" i="1"/>
  <c r="K13" i="12"/>
  <c r="M13" i="1"/>
  <c r="T13" i="1" s="1"/>
  <c r="BH56" i="16"/>
  <c r="BM56" i="16"/>
  <c r="B75" i="12" s="1"/>
  <c r="N35" i="1"/>
  <c r="N35" i="12" s="1"/>
  <c r="N36" i="12" s="1"/>
  <c r="T57" i="12"/>
  <c r="G53" i="4"/>
  <c r="T40" i="12"/>
  <c r="G36" i="4"/>
  <c r="S20" i="12"/>
  <c r="B34" i="12"/>
  <c r="D60" i="12"/>
  <c r="D56" i="4" s="1"/>
  <c r="D16" i="19" s="1"/>
  <c r="G48" i="12"/>
  <c r="G44" i="4" s="1"/>
  <c r="C7" i="4"/>
  <c r="D15" i="4"/>
  <c r="H34" i="12"/>
  <c r="G41" i="4"/>
  <c r="G29" i="12"/>
  <c r="E20" i="4"/>
  <c r="S32" i="12"/>
  <c r="Q13" i="12"/>
  <c r="S16" i="12"/>
  <c r="S12" i="12"/>
  <c r="C21" i="12"/>
  <c r="G21" i="12" s="1"/>
  <c r="E49" i="12"/>
  <c r="E45" i="4" s="1"/>
  <c r="E13" i="19" s="1"/>
  <c r="C60" i="12"/>
  <c r="C56" i="4" s="1"/>
  <c r="C16" i="19" s="1"/>
  <c r="G51" i="12"/>
  <c r="G47" i="4" s="1"/>
  <c r="C41" i="12"/>
  <c r="G30" i="12"/>
  <c r="S18" i="12"/>
  <c r="R27" i="12"/>
  <c r="N27" i="12"/>
  <c r="D21" i="4"/>
  <c r="C29" i="4"/>
  <c r="B29" i="4"/>
  <c r="F26" i="4"/>
  <c r="B20" i="4"/>
  <c r="G39" i="12"/>
  <c r="F7" i="4"/>
  <c r="B37" i="4"/>
  <c r="B14" i="19" s="1"/>
  <c r="G25" i="12"/>
  <c r="F48" i="4"/>
  <c r="B40" i="4"/>
  <c r="F35" i="4"/>
  <c r="F37" i="4" s="1"/>
  <c r="F14" i="19" s="1"/>
  <c r="S33" i="12"/>
  <c r="S15" i="12"/>
  <c r="F34" i="12"/>
  <c r="G17" i="12"/>
  <c r="C13" i="12"/>
  <c r="B27" i="12"/>
  <c r="G27" i="12" s="1"/>
  <c r="G56" i="12"/>
  <c r="G52" i="4" s="1"/>
  <c r="D34" i="12"/>
  <c r="F21" i="12"/>
  <c r="F36" i="12" s="1"/>
  <c r="F33" i="19" s="1"/>
  <c r="B25" i="4"/>
  <c r="S34" i="12"/>
  <c r="D35" i="4"/>
  <c r="D37" i="4" s="1"/>
  <c r="D14" i="19" s="1"/>
  <c r="S25" i="12"/>
  <c r="S29" i="12"/>
  <c r="K34" i="12"/>
  <c r="Q35" i="1"/>
  <c r="L29" i="13"/>
  <c r="L56" i="13" s="1"/>
  <c r="AA28" i="13"/>
  <c r="AA29" i="13"/>
  <c r="P29" i="13"/>
  <c r="B29" i="13"/>
  <c r="G41" i="1"/>
  <c r="T41" i="1" s="1"/>
  <c r="N42" i="13"/>
  <c r="S55" i="13"/>
  <c r="S56" i="13" s="1"/>
  <c r="K29" i="13"/>
  <c r="J29" i="13"/>
  <c r="J56" i="13" s="1"/>
  <c r="G21" i="1"/>
  <c r="F28" i="13"/>
  <c r="F29" i="13" s="1"/>
  <c r="F56" i="13" s="1"/>
  <c r="I55" i="13"/>
  <c r="N55" i="13" s="1"/>
  <c r="C55" i="13"/>
  <c r="C56" i="13" s="1"/>
  <c r="AB11" i="13"/>
  <c r="AB16" i="13"/>
  <c r="AB34" i="13"/>
  <c r="Y27" i="13"/>
  <c r="Y28" i="13" s="1"/>
  <c r="Y29" i="13" s="1"/>
  <c r="Y53" i="13"/>
  <c r="AA55" i="13"/>
  <c r="R55" i="13"/>
  <c r="R56" i="13" s="1"/>
  <c r="D35" i="1"/>
  <c r="D35" i="12" s="1"/>
  <c r="AB9" i="13"/>
  <c r="AB18" i="13"/>
  <c r="AB49" i="13"/>
  <c r="X42" i="13"/>
  <c r="X55" i="13" s="1"/>
  <c r="B55" i="13"/>
  <c r="AB5" i="13"/>
  <c r="AB6" i="13" s="1"/>
  <c r="Y42" i="13"/>
  <c r="Y55" i="13" s="1"/>
  <c r="Y56" i="13" s="1"/>
  <c r="AB45" i="13"/>
  <c r="Q55" i="13"/>
  <c r="AB44" i="13"/>
  <c r="W42" i="13"/>
  <c r="D55" i="13"/>
  <c r="D56" i="13" s="1"/>
  <c r="E55" i="13"/>
  <c r="E56" i="13" s="1"/>
  <c r="AB46" i="13"/>
  <c r="W47" i="13"/>
  <c r="G42" i="13"/>
  <c r="Z42" i="13"/>
  <c r="Z55" i="13" s="1"/>
  <c r="AQ29" i="16"/>
  <c r="AQ56" i="16" s="1"/>
  <c r="BF20" i="16"/>
  <c r="BC55" i="16"/>
  <c r="BA29" i="16"/>
  <c r="AX55" i="16"/>
  <c r="AT55" i="16"/>
  <c r="I55" i="16"/>
  <c r="I56" i="16" s="1"/>
  <c r="L56" i="16"/>
  <c r="D55" i="16"/>
  <c r="T55" i="16"/>
  <c r="P55" i="16"/>
  <c r="AC47" i="16"/>
  <c r="Z55" i="16"/>
  <c r="AI55" i="16"/>
  <c r="AY34" i="16"/>
  <c r="AA55" i="16"/>
  <c r="N27" i="16"/>
  <c r="N42" i="16"/>
  <c r="AR53" i="16"/>
  <c r="U42" i="16"/>
  <c r="AY42" i="16"/>
  <c r="BF53" i="16"/>
  <c r="M55" i="16"/>
  <c r="M56" i="16" s="1"/>
  <c r="K55" i="16"/>
  <c r="N55" i="16" s="1"/>
  <c r="AJ55" i="16"/>
  <c r="G20" i="16"/>
  <c r="AR42" i="16"/>
  <c r="U53" i="16"/>
  <c r="AY20" i="16"/>
  <c r="BA55" i="16"/>
  <c r="BA56" i="16" s="1"/>
  <c r="AW55" i="16"/>
  <c r="AP55" i="16"/>
  <c r="AP56" i="16" s="1"/>
  <c r="AO55" i="16"/>
  <c r="AO56" i="16" s="1"/>
  <c r="AM55" i="16"/>
  <c r="E55" i="16"/>
  <c r="C55" i="16"/>
  <c r="B55" i="16"/>
  <c r="S55" i="16"/>
  <c r="Q55" i="16"/>
  <c r="Y29" i="16"/>
  <c r="Y56" i="16" s="1"/>
  <c r="X55" i="16"/>
  <c r="AC55" i="16" s="1"/>
  <c r="AC53" i="16"/>
  <c r="AB55" i="16"/>
  <c r="AK53" i="16"/>
  <c r="K56" i="16"/>
  <c r="AM56" i="16"/>
  <c r="AU55" i="16"/>
  <c r="G34" i="16"/>
  <c r="AC34" i="16"/>
  <c r="AG55" i="16"/>
  <c r="AN29" i="16"/>
  <c r="AN56" i="16" s="1"/>
  <c r="AK20" i="16"/>
  <c r="AF56" i="16"/>
  <c r="M26" i="12"/>
  <c r="B21" i="4"/>
  <c r="M27" i="14"/>
  <c r="T11" i="14"/>
  <c r="T27" i="14"/>
  <c r="I27" i="12"/>
  <c r="C23" i="4" s="1"/>
  <c r="C8" i="19" s="1"/>
  <c r="M19" i="12"/>
  <c r="I34" i="12"/>
  <c r="M29" i="12"/>
  <c r="L34" i="12"/>
  <c r="M34" i="11"/>
  <c r="T34" i="11" s="1"/>
  <c r="B68" i="11" s="1"/>
  <c r="M33" i="12"/>
  <c r="M30" i="12"/>
  <c r="F28" i="4"/>
  <c r="B22" i="4"/>
  <c r="C21" i="4"/>
  <c r="K27" i="12"/>
  <c r="M24" i="12"/>
  <c r="T23" i="11"/>
  <c r="T27" i="11" s="1"/>
  <c r="D20" i="4"/>
  <c r="M20" i="12"/>
  <c r="T20" i="12" s="1"/>
  <c r="T11" i="11"/>
  <c r="P27" i="12"/>
  <c r="B19" i="4"/>
  <c r="S24" i="12"/>
  <c r="G20" i="4" s="1"/>
  <c r="P21" i="12"/>
  <c r="R21" i="12"/>
  <c r="R36" i="12" s="1"/>
  <c r="R63" i="12" s="1"/>
  <c r="O21" i="12"/>
  <c r="Q21" i="12"/>
  <c r="J13" i="12"/>
  <c r="D9" i="4" s="1"/>
  <c r="D7" i="19" s="1"/>
  <c r="H13" i="12"/>
  <c r="H36" i="10"/>
  <c r="H61" i="10" s="1"/>
  <c r="H62" i="10" s="1"/>
  <c r="J36" i="10"/>
  <c r="J61" i="10" s="1"/>
  <c r="J62" i="10" s="1"/>
  <c r="J63" i="10" s="1"/>
  <c r="M21" i="10"/>
  <c r="T21" i="10" s="1"/>
  <c r="G15" i="4"/>
  <c r="M17" i="12"/>
  <c r="G13" i="4" s="1"/>
  <c r="I13" i="12"/>
  <c r="L61" i="10"/>
  <c r="L62" i="10" s="1"/>
  <c r="L63" i="10" s="1"/>
  <c r="M12" i="12"/>
  <c r="B7" i="4"/>
  <c r="M11" i="12"/>
  <c r="T11" i="12" s="1"/>
  <c r="T12" i="10"/>
  <c r="E25" i="4"/>
  <c r="E26" i="4"/>
  <c r="T29" i="1"/>
  <c r="C26" i="4"/>
  <c r="F29" i="4"/>
  <c r="E21" i="4"/>
  <c r="Q27" i="12"/>
  <c r="F20" i="4"/>
  <c r="C20" i="4"/>
  <c r="S26" i="12"/>
  <c r="D19" i="4"/>
  <c r="C19" i="4"/>
  <c r="C22" i="4"/>
  <c r="E22" i="4"/>
  <c r="F21" i="4"/>
  <c r="S23" i="12"/>
  <c r="B14" i="4"/>
  <c r="B13" i="4"/>
  <c r="T19" i="12"/>
  <c r="R36" i="1"/>
  <c r="R63" i="1" s="1"/>
  <c r="E15" i="4"/>
  <c r="C15" i="4"/>
  <c r="N21" i="12"/>
  <c r="B15" i="4"/>
  <c r="P63" i="1"/>
  <c r="F31" i="4"/>
  <c r="O13" i="12"/>
  <c r="E8" i="4"/>
  <c r="M32" i="12"/>
  <c r="B28" i="4"/>
  <c r="E29" i="4"/>
  <c r="F27" i="4"/>
  <c r="J34" i="12"/>
  <c r="M34" i="12" s="1"/>
  <c r="F30" i="4"/>
  <c r="F9" i="19" s="1"/>
  <c r="C25" i="4"/>
  <c r="M31" i="12"/>
  <c r="T31" i="12" s="1"/>
  <c r="T30" i="1"/>
  <c r="E28" i="4"/>
  <c r="B27" i="4"/>
  <c r="M25" i="12"/>
  <c r="L27" i="12"/>
  <c r="F23" i="4" s="1"/>
  <c r="F8" i="19" s="1"/>
  <c r="M23" i="12"/>
  <c r="H27" i="12"/>
  <c r="I36" i="1"/>
  <c r="I61" i="1" s="1"/>
  <c r="T26" i="12"/>
  <c r="J27" i="12"/>
  <c r="T27" i="1"/>
  <c r="L13" i="12"/>
  <c r="C8" i="4"/>
  <c r="C53" i="4"/>
  <c r="G59" i="12"/>
  <c r="B60" i="12"/>
  <c r="B56" i="4" s="1"/>
  <c r="B16" i="19" s="1"/>
  <c r="D62" i="1"/>
  <c r="F60" i="12"/>
  <c r="F56" i="4" s="1"/>
  <c r="F16" i="19" s="1"/>
  <c r="E60" i="12"/>
  <c r="E56" i="4" s="1"/>
  <c r="E16" i="19" s="1"/>
  <c r="G58" i="12"/>
  <c r="E62" i="1"/>
  <c r="T53" i="12"/>
  <c r="T51" i="1"/>
  <c r="E54" i="12"/>
  <c r="E50" i="4" s="1"/>
  <c r="E15" i="19" s="1"/>
  <c r="D54" i="12"/>
  <c r="D50" i="4" s="1"/>
  <c r="D15" i="19" s="1"/>
  <c r="C47" i="4"/>
  <c r="F62" i="1"/>
  <c r="C54" i="12"/>
  <c r="C50" i="4" s="1"/>
  <c r="C15" i="19" s="1"/>
  <c r="B54" i="12"/>
  <c r="B50" i="4" s="1"/>
  <c r="B15" i="19" s="1"/>
  <c r="D49" i="12"/>
  <c r="D45" i="4" s="1"/>
  <c r="D13" i="19" s="1"/>
  <c r="G49" i="1"/>
  <c r="T49" i="1" s="1"/>
  <c r="E42" i="4"/>
  <c r="F49" i="12"/>
  <c r="F45" i="4" s="1"/>
  <c r="F13" i="19" s="1"/>
  <c r="T44" i="12"/>
  <c r="B49" i="12"/>
  <c r="B45" i="4" s="1"/>
  <c r="B13" i="19" s="1"/>
  <c r="T46" i="12"/>
  <c r="G42" i="4"/>
  <c r="T43" i="1"/>
  <c r="B42" i="4"/>
  <c r="B39" i="4"/>
  <c r="G43" i="12"/>
  <c r="E34" i="12"/>
  <c r="F25" i="4"/>
  <c r="D26" i="4"/>
  <c r="C34" i="12"/>
  <c r="E35" i="1"/>
  <c r="C35" i="1"/>
  <c r="C35" i="12" s="1"/>
  <c r="C36" i="1"/>
  <c r="C63" i="1" s="1"/>
  <c r="C11" i="4"/>
  <c r="B9" i="4"/>
  <c r="B7" i="19" s="1"/>
  <c r="AH14" i="16"/>
  <c r="AH56" i="16" s="1"/>
  <c r="AC9" i="16"/>
  <c r="AK9" i="16"/>
  <c r="L18" i="12"/>
  <c r="F14" i="4" s="1"/>
  <c r="R14" i="16"/>
  <c r="R56" i="16" s="1"/>
  <c r="BB14" i="16"/>
  <c r="BB29" i="16" s="1"/>
  <c r="BB56" i="16" s="1"/>
  <c r="Q14" i="16"/>
  <c r="Q56" i="16" s="1"/>
  <c r="AG14" i="16"/>
  <c r="U8" i="16"/>
  <c r="P14" i="16"/>
  <c r="C14" i="16"/>
  <c r="C56" i="16" s="1"/>
  <c r="AT14" i="16"/>
  <c r="AT29" i="16" s="1"/>
  <c r="S13" i="12" l="1"/>
  <c r="O36" i="12"/>
  <c r="F17" i="19"/>
  <c r="AB14" i="13"/>
  <c r="G16" i="19"/>
  <c r="Q36" i="1"/>
  <c r="Q63" i="1" s="1"/>
  <c r="Q35" i="12"/>
  <c r="Q36" i="12" s="1"/>
  <c r="Q63" i="12" s="1"/>
  <c r="P35" i="12"/>
  <c r="P36" i="12" s="1"/>
  <c r="P63" i="12" s="1"/>
  <c r="N28" i="13"/>
  <c r="E9" i="4"/>
  <c r="E7" i="19" s="1"/>
  <c r="AB42" i="13"/>
  <c r="G34" i="12"/>
  <c r="T34" i="12" s="1"/>
  <c r="D17" i="19"/>
  <c r="AK55" i="16"/>
  <c r="AR55" i="16"/>
  <c r="G55" i="16"/>
  <c r="AB53" i="13"/>
  <c r="U28" i="13"/>
  <c r="B67" i="1"/>
  <c r="S35" i="11"/>
  <c r="S36" i="11" s="1"/>
  <c r="S63" i="11" s="1"/>
  <c r="T35" i="11"/>
  <c r="B63" i="10"/>
  <c r="G63" i="10" s="1"/>
  <c r="G36" i="10"/>
  <c r="E36" i="1"/>
  <c r="E63" i="1" s="1"/>
  <c r="E35" i="12"/>
  <c r="E31" i="4" s="1"/>
  <c r="B36" i="1"/>
  <c r="B63" i="1" s="1"/>
  <c r="G15" i="19"/>
  <c r="K63" i="10"/>
  <c r="AB47" i="13"/>
  <c r="K56" i="13"/>
  <c r="E17" i="19"/>
  <c r="B68" i="10"/>
  <c r="T30" i="12"/>
  <c r="O36" i="1"/>
  <c r="O63" i="1" s="1"/>
  <c r="N36" i="1"/>
  <c r="M36" i="10"/>
  <c r="S35" i="10"/>
  <c r="T35" i="10" s="1"/>
  <c r="U55" i="16"/>
  <c r="Q56" i="13"/>
  <c r="AB20" i="13"/>
  <c r="G14" i="19"/>
  <c r="AB27" i="13"/>
  <c r="N36" i="11"/>
  <c r="N63" i="11" s="1"/>
  <c r="G36" i="11"/>
  <c r="G63" i="11" s="1"/>
  <c r="B63" i="14"/>
  <c r="G36" i="14"/>
  <c r="G63" i="14" s="1"/>
  <c r="T56" i="12"/>
  <c r="G13" i="19"/>
  <c r="B17" i="19"/>
  <c r="AY55" i="16"/>
  <c r="B67" i="10"/>
  <c r="B63" i="11"/>
  <c r="X29" i="13"/>
  <c r="X56" i="13"/>
  <c r="Z29" i="13"/>
  <c r="Z56" i="13" s="1"/>
  <c r="B56" i="13"/>
  <c r="G28" i="4"/>
  <c r="S27" i="12"/>
  <c r="G22" i="4"/>
  <c r="G54" i="12"/>
  <c r="T54" i="12" s="1"/>
  <c r="G26" i="4"/>
  <c r="T29" i="12"/>
  <c r="D30" i="4"/>
  <c r="D9" i="19" s="1"/>
  <c r="B30" i="4"/>
  <c r="B9" i="19" s="1"/>
  <c r="S35" i="12"/>
  <c r="S35" i="1"/>
  <c r="S36" i="1" s="1"/>
  <c r="S63" i="1" s="1"/>
  <c r="C62" i="12"/>
  <c r="C34" i="19" s="1"/>
  <c r="T48" i="12"/>
  <c r="T51" i="12"/>
  <c r="D23" i="4"/>
  <c r="D8" i="19" s="1"/>
  <c r="G25" i="4"/>
  <c r="S21" i="12"/>
  <c r="C9" i="4"/>
  <c r="C7" i="19" s="1"/>
  <c r="G7" i="19" s="1"/>
  <c r="T24" i="12"/>
  <c r="D31" i="4"/>
  <c r="E23" i="4"/>
  <c r="E8" i="19" s="1"/>
  <c r="E30" i="4"/>
  <c r="E9" i="19" s="1"/>
  <c r="T12" i="12"/>
  <c r="G29" i="4"/>
  <c r="T39" i="12"/>
  <c r="G41" i="12"/>
  <c r="T41" i="12" s="1"/>
  <c r="G35" i="4"/>
  <c r="G37" i="4" s="1"/>
  <c r="G29" i="13"/>
  <c r="AB28" i="13"/>
  <c r="U29" i="13"/>
  <c r="P56" i="13"/>
  <c r="D36" i="1"/>
  <c r="D63" i="1" s="1"/>
  <c r="G62" i="1"/>
  <c r="W55" i="13"/>
  <c r="W56" i="13" s="1"/>
  <c r="N29" i="13"/>
  <c r="AA56" i="13"/>
  <c r="G28" i="13"/>
  <c r="U55" i="13"/>
  <c r="U56" i="13" s="1"/>
  <c r="N56" i="13"/>
  <c r="C60" i="13"/>
  <c r="G55" i="13"/>
  <c r="C59" i="13" s="1"/>
  <c r="G56" i="13"/>
  <c r="X56" i="16"/>
  <c r="BF55" i="16"/>
  <c r="N56" i="16"/>
  <c r="AG56" i="16"/>
  <c r="AR29" i="16"/>
  <c r="AR56" i="16" s="1"/>
  <c r="T17" i="12"/>
  <c r="G7" i="4"/>
  <c r="T33" i="12"/>
  <c r="C30" i="4"/>
  <c r="C9" i="19" s="1"/>
  <c r="G8" i="4"/>
  <c r="M61" i="10"/>
  <c r="T61" i="10" s="1"/>
  <c r="M13" i="12"/>
  <c r="T13" i="12" s="1"/>
  <c r="H63" i="10"/>
  <c r="M63" i="10" s="1"/>
  <c r="M62" i="10"/>
  <c r="T62" i="10" s="1"/>
  <c r="O63" i="12"/>
  <c r="B31" i="4"/>
  <c r="N63" i="1"/>
  <c r="T32" i="12"/>
  <c r="G27" i="4"/>
  <c r="B23" i="4"/>
  <c r="B8" i="19" s="1"/>
  <c r="G8" i="19" s="1"/>
  <c r="M27" i="12"/>
  <c r="T25" i="12"/>
  <c r="G21" i="4"/>
  <c r="G19" i="4"/>
  <c r="T23" i="12"/>
  <c r="F9" i="4"/>
  <c r="F7" i="19" s="1"/>
  <c r="T58" i="12"/>
  <c r="G54" i="4"/>
  <c r="T59" i="12"/>
  <c r="G55" i="4"/>
  <c r="G60" i="12"/>
  <c r="F63" i="1"/>
  <c r="B62" i="12"/>
  <c r="B34" i="19" s="1"/>
  <c r="D62" i="12"/>
  <c r="D34" i="19" s="1"/>
  <c r="E62" i="12"/>
  <c r="E34" i="19" s="1"/>
  <c r="F62" i="12"/>
  <c r="G39" i="4"/>
  <c r="G49" i="12"/>
  <c r="T43" i="12"/>
  <c r="D36" i="12"/>
  <c r="D33" i="19" s="1"/>
  <c r="C36" i="12"/>
  <c r="C33" i="19" s="1"/>
  <c r="C35" i="19" s="1"/>
  <c r="G35" i="1"/>
  <c r="B36" i="12"/>
  <c r="B33" i="19" s="1"/>
  <c r="E36" i="12"/>
  <c r="E33" i="19" s="1"/>
  <c r="E35" i="19" s="1"/>
  <c r="C31" i="4"/>
  <c r="G35" i="12"/>
  <c r="J15" i="12"/>
  <c r="D11" i="4" s="1"/>
  <c r="BC14" i="16"/>
  <c r="BC29" i="16" s="1"/>
  <c r="BC56" i="16" s="1"/>
  <c r="M18" i="1"/>
  <c r="T18" i="1" s="1"/>
  <c r="K18" i="12"/>
  <c r="I62" i="1"/>
  <c r="I63" i="1" s="1"/>
  <c r="Z14" i="16"/>
  <c r="Z29" i="16" s="1"/>
  <c r="AC11" i="16"/>
  <c r="AI14" i="16"/>
  <c r="D14" i="16"/>
  <c r="D56" i="16" s="1"/>
  <c r="B14" i="16"/>
  <c r="H21" i="14"/>
  <c r="H36" i="14" s="1"/>
  <c r="H15" i="12"/>
  <c r="H21" i="1"/>
  <c r="P56" i="16"/>
  <c r="AU14" i="16"/>
  <c r="AU29" i="16" s="1"/>
  <c r="AU56" i="16" s="1"/>
  <c r="I21" i="14"/>
  <c r="I36" i="14" s="1"/>
  <c r="AT56" i="16"/>
  <c r="I16" i="12"/>
  <c r="I21" i="11"/>
  <c r="I36" i="11" s="1"/>
  <c r="G9" i="19" l="1"/>
  <c r="G17" i="19"/>
  <c r="F63" i="12"/>
  <c r="F34" i="19"/>
  <c r="F35" i="19" s="1"/>
  <c r="B71" i="10"/>
  <c r="G34" i="19"/>
  <c r="S36" i="10"/>
  <c r="S63" i="10" s="1"/>
  <c r="G33" i="19"/>
  <c r="B35" i="19"/>
  <c r="G30" i="4"/>
  <c r="D35" i="19"/>
  <c r="AB55" i="13"/>
  <c r="AB56" i="13" s="1"/>
  <c r="B76" i="12" s="1"/>
  <c r="AB29" i="13"/>
  <c r="B59" i="13"/>
  <c r="D59" i="13" s="1"/>
  <c r="C63" i="12"/>
  <c r="D63" i="12"/>
  <c r="G50" i="4"/>
  <c r="B67" i="12"/>
  <c r="T35" i="1"/>
  <c r="D61" i="13"/>
  <c r="B60" i="13"/>
  <c r="D60" i="13" s="1"/>
  <c r="G36" i="1"/>
  <c r="G63" i="1" s="1"/>
  <c r="G9" i="4"/>
  <c r="T36" i="10"/>
  <c r="T63" i="10"/>
  <c r="M64" i="10" s="1"/>
  <c r="N63" i="12"/>
  <c r="S36" i="12"/>
  <c r="S63" i="12" s="1"/>
  <c r="T27" i="12"/>
  <c r="G23" i="4"/>
  <c r="B63" i="12"/>
  <c r="G62" i="12"/>
  <c r="G56" i="4"/>
  <c r="T60" i="12"/>
  <c r="B68" i="12" s="1"/>
  <c r="E63" i="12"/>
  <c r="G45" i="4"/>
  <c r="T49" i="12"/>
  <c r="G36" i="12"/>
  <c r="T35" i="12"/>
  <c r="G31" i="4"/>
  <c r="S14" i="16"/>
  <c r="AI56" i="16"/>
  <c r="AA14" i="16"/>
  <c r="AA29" i="16" s="1"/>
  <c r="AA56" i="16" s="1"/>
  <c r="BE14" i="16"/>
  <c r="BE29" i="16" s="1"/>
  <c r="BE56" i="16" s="1"/>
  <c r="BD14" i="16"/>
  <c r="BD29" i="16" s="1"/>
  <c r="BD56" i="16" s="1"/>
  <c r="AJ14" i="16"/>
  <c r="AJ56" i="16" s="1"/>
  <c r="AK8" i="16"/>
  <c r="AK14" i="16" s="1"/>
  <c r="M18" i="12"/>
  <c r="E14" i="4"/>
  <c r="Z56" i="16"/>
  <c r="J21" i="1"/>
  <c r="J36" i="1" s="1"/>
  <c r="J61" i="1" s="1"/>
  <c r="H61" i="14"/>
  <c r="B56" i="16"/>
  <c r="I61" i="14"/>
  <c r="I62" i="14" s="1"/>
  <c r="I63" i="14"/>
  <c r="I61" i="11"/>
  <c r="I62" i="11" s="1"/>
  <c r="I63" i="11" s="1"/>
  <c r="B11" i="4"/>
  <c r="H21" i="11"/>
  <c r="H36" i="11" s="1"/>
  <c r="H16" i="12"/>
  <c r="J21" i="11"/>
  <c r="J36" i="11" s="1"/>
  <c r="I21" i="12"/>
  <c r="C12" i="4"/>
  <c r="AV14" i="16"/>
  <c r="AV29" i="16" s="1"/>
  <c r="H36" i="1"/>
  <c r="E14" i="16"/>
  <c r="E56" i="16" s="1"/>
  <c r="G35" i="19" l="1"/>
  <c r="E59" i="13"/>
  <c r="E60" i="13"/>
  <c r="G63" i="12"/>
  <c r="E61" i="13"/>
  <c r="D69" i="10"/>
  <c r="S64" i="10"/>
  <c r="G64" i="10"/>
  <c r="B72" i="10"/>
  <c r="C71" i="10" s="1"/>
  <c r="AB14" i="16"/>
  <c r="AB29" i="16" s="1"/>
  <c r="AB56" i="16" s="1"/>
  <c r="M15" i="1"/>
  <c r="T15" i="1" s="1"/>
  <c r="G14" i="4"/>
  <c r="T18" i="12"/>
  <c r="K21" i="1"/>
  <c r="K15" i="12"/>
  <c r="J62" i="1"/>
  <c r="J63" i="1" s="1"/>
  <c r="M16" i="1"/>
  <c r="T16" i="1" s="1"/>
  <c r="T14" i="16"/>
  <c r="T56" i="16" s="1"/>
  <c r="BF29" i="16"/>
  <c r="BF56" i="16" s="1"/>
  <c r="S56" i="16"/>
  <c r="U9" i="16"/>
  <c r="BF9" i="16"/>
  <c r="BF14" i="16" s="1"/>
  <c r="AC8" i="16"/>
  <c r="AC14" i="16" s="1"/>
  <c r="AK29" i="16"/>
  <c r="AK56" i="16" s="1"/>
  <c r="F14" i="16"/>
  <c r="F56" i="16" s="1"/>
  <c r="G9" i="16"/>
  <c r="C17" i="4"/>
  <c r="C6" i="19" s="1"/>
  <c r="C10" i="19" s="1"/>
  <c r="I36" i="12"/>
  <c r="C28" i="19" s="1"/>
  <c r="K21" i="11"/>
  <c r="K36" i="11" s="1"/>
  <c r="K21" i="14"/>
  <c r="K36" i="14" s="1"/>
  <c r="AW14" i="16"/>
  <c r="AW29" i="16" s="1"/>
  <c r="AW56" i="16" s="1"/>
  <c r="AY9" i="16"/>
  <c r="H61" i="11"/>
  <c r="H62" i="14"/>
  <c r="H61" i="1"/>
  <c r="J21" i="14"/>
  <c r="J36" i="14" s="1"/>
  <c r="J16" i="12"/>
  <c r="AV56" i="16"/>
  <c r="J61" i="11"/>
  <c r="J62" i="11" s="1"/>
  <c r="J63" i="11" s="1"/>
  <c r="B12" i="4"/>
  <c r="H21" i="12"/>
  <c r="AC29" i="16" l="1"/>
  <c r="U29" i="16"/>
  <c r="U56" i="16" s="1"/>
  <c r="U14" i="16"/>
  <c r="L15" i="12"/>
  <c r="F11" i="4" s="1"/>
  <c r="L21" i="1"/>
  <c r="L36" i="1" s="1"/>
  <c r="L61" i="1" s="1"/>
  <c r="E11" i="4"/>
  <c r="K36" i="1"/>
  <c r="K16" i="12"/>
  <c r="E12" i="4" s="1"/>
  <c r="AY14" i="16"/>
  <c r="I61" i="12"/>
  <c r="C32" i="4"/>
  <c r="H62" i="1"/>
  <c r="K61" i="14"/>
  <c r="K62" i="14" s="1"/>
  <c r="K63" i="14" s="1"/>
  <c r="AX14" i="16"/>
  <c r="AX29" i="16" s="1"/>
  <c r="D12" i="4"/>
  <c r="J21" i="12"/>
  <c r="B17" i="4"/>
  <c r="B6" i="19" s="1"/>
  <c r="H36" i="12"/>
  <c r="B28" i="19" s="1"/>
  <c r="J61" i="14"/>
  <c r="H63" i="14"/>
  <c r="H62" i="11"/>
  <c r="K61" i="11"/>
  <c r="K62" i="11" s="1"/>
  <c r="K63" i="11" s="1"/>
  <c r="G14" i="16"/>
  <c r="L21" i="11"/>
  <c r="L36" i="11" s="1"/>
  <c r="L16" i="12"/>
  <c r="M16" i="11"/>
  <c r="B10" i="19" l="1"/>
  <c r="AC56" i="16"/>
  <c r="M21" i="1"/>
  <c r="T21" i="1" s="1"/>
  <c r="K21" i="12"/>
  <c r="E17" i="4" s="1"/>
  <c r="E6" i="19" s="1"/>
  <c r="E10" i="19" s="1"/>
  <c r="L62" i="1"/>
  <c r="L63" i="1" s="1"/>
  <c r="K61" i="1"/>
  <c r="M36" i="1"/>
  <c r="T36" i="1" s="1"/>
  <c r="M15" i="12"/>
  <c r="H61" i="12"/>
  <c r="B32" i="4"/>
  <c r="H63" i="1"/>
  <c r="L61" i="11"/>
  <c r="M36" i="11"/>
  <c r="T36" i="11" s="1"/>
  <c r="J62" i="14"/>
  <c r="L21" i="14"/>
  <c r="L36" i="14" s="1"/>
  <c r="M16" i="14"/>
  <c r="J36" i="12"/>
  <c r="D28" i="19" s="1"/>
  <c r="D17" i="4"/>
  <c r="D6" i="19" s="1"/>
  <c r="D10" i="19" s="1"/>
  <c r="I62" i="12"/>
  <c r="C29" i="19" s="1"/>
  <c r="C30" i="19" s="1"/>
  <c r="C57" i="4"/>
  <c r="C20" i="19" s="1"/>
  <c r="C22" i="19" s="1"/>
  <c r="C38" i="19" s="1"/>
  <c r="T16" i="11"/>
  <c r="T21" i="11" s="1"/>
  <c r="M21" i="11"/>
  <c r="F12" i="4"/>
  <c r="L21" i="12"/>
  <c r="M16" i="12"/>
  <c r="AX56" i="16"/>
  <c r="AY29" i="16"/>
  <c r="AY56" i="16" s="1"/>
  <c r="H63" i="11"/>
  <c r="M21" i="12" l="1"/>
  <c r="G17" i="4" s="1"/>
  <c r="K36" i="12"/>
  <c r="K62" i="1"/>
  <c r="M61" i="1"/>
  <c r="T61" i="1" s="1"/>
  <c r="B71" i="1" s="1"/>
  <c r="G11" i="4"/>
  <c r="T15" i="12"/>
  <c r="T16" i="12"/>
  <c r="G12" i="4"/>
  <c r="C58" i="4"/>
  <c r="I63" i="12"/>
  <c r="C59" i="4" s="1"/>
  <c r="L61" i="14"/>
  <c r="M36" i="14"/>
  <c r="T36" i="14" s="1"/>
  <c r="L62" i="11"/>
  <c r="M61" i="11"/>
  <c r="T61" i="11" s="1"/>
  <c r="B71" i="11" s="1"/>
  <c r="J63" i="14"/>
  <c r="F17" i="4"/>
  <c r="F6" i="19" s="1"/>
  <c r="F10" i="19" s="1"/>
  <c r="L36" i="12"/>
  <c r="F28" i="19" s="1"/>
  <c r="J61" i="12"/>
  <c r="D32" i="4"/>
  <c r="M21" i="14"/>
  <c r="T16" i="14"/>
  <c r="T21" i="14" s="1"/>
  <c r="B57" i="4"/>
  <c r="B20" i="19" s="1"/>
  <c r="B22" i="19" s="1"/>
  <c r="H62" i="12"/>
  <c r="B29" i="19" s="1"/>
  <c r="G6" i="19" l="1"/>
  <c r="G10" i="19" s="1"/>
  <c r="B30" i="19"/>
  <c r="B38" i="19" s="1"/>
  <c r="K61" i="12"/>
  <c r="E28" i="19"/>
  <c r="E32" i="4"/>
  <c r="T21" i="12"/>
  <c r="M36" i="12"/>
  <c r="T36" i="12" s="1"/>
  <c r="K63" i="1"/>
  <c r="M63" i="1" s="1"/>
  <c r="T63" i="1" s="1"/>
  <c r="G64" i="1" s="1"/>
  <c r="M62" i="1"/>
  <c r="T62" i="1" s="1"/>
  <c r="B58" i="4"/>
  <c r="H63" i="12"/>
  <c r="B59" i="4" s="1"/>
  <c r="L63" i="11"/>
  <c r="M63" i="11" s="1"/>
  <c r="M62" i="11"/>
  <c r="T62" i="11" s="1"/>
  <c r="J62" i="12"/>
  <c r="D29" i="19" s="1"/>
  <c r="D30" i="19" s="1"/>
  <c r="D57" i="4"/>
  <c r="D20" i="19" s="1"/>
  <c r="D22" i="19" s="1"/>
  <c r="D38" i="19" s="1"/>
  <c r="K62" i="12"/>
  <c r="E29" i="19" s="1"/>
  <c r="E57" i="4"/>
  <c r="E20" i="19" s="1"/>
  <c r="E22" i="19" s="1"/>
  <c r="F32" i="4"/>
  <c r="L61" i="12"/>
  <c r="L62" i="14"/>
  <c r="M61" i="14"/>
  <c r="T61" i="14" s="1"/>
  <c r="B71" i="14" s="1"/>
  <c r="G20" i="19" l="1"/>
  <c r="E30" i="19"/>
  <c r="E38" i="19" s="1"/>
  <c r="G28" i="19"/>
  <c r="G22" i="19"/>
  <c r="G32" i="4"/>
  <c r="I32" i="4" s="1"/>
  <c r="S64" i="1"/>
  <c r="B72" i="1"/>
  <c r="C71" i="1" s="1"/>
  <c r="D58" i="4"/>
  <c r="J63" i="12"/>
  <c r="D59" i="4" s="1"/>
  <c r="E58" i="4"/>
  <c r="K63" i="12"/>
  <c r="E59" i="4" s="1"/>
  <c r="F57" i="4"/>
  <c r="F20" i="19" s="1"/>
  <c r="F22" i="19" s="1"/>
  <c r="L62" i="12"/>
  <c r="M61" i="12"/>
  <c r="L63" i="14"/>
  <c r="M63" i="14" s="1"/>
  <c r="M62" i="14"/>
  <c r="T62" i="14" s="1"/>
  <c r="T63" i="11"/>
  <c r="M64" i="11" s="1"/>
  <c r="M62" i="12" l="1"/>
  <c r="F29" i="19"/>
  <c r="T62" i="12"/>
  <c r="G58" i="4"/>
  <c r="M63" i="12"/>
  <c r="F58" i="4"/>
  <c r="L63" i="12"/>
  <c r="F59" i="4" s="1"/>
  <c r="T63" i="14"/>
  <c r="M64" i="14"/>
  <c r="G64" i="11"/>
  <c r="B72" i="11"/>
  <c r="C71" i="11" s="1"/>
  <c r="D69" i="11"/>
  <c r="S64" i="11"/>
  <c r="G57" i="4"/>
  <c r="I60" i="4" s="1"/>
  <c r="T61" i="12"/>
  <c r="B71" i="12" s="1"/>
  <c r="F30" i="19" l="1"/>
  <c r="F38" i="19" s="1"/>
  <c r="G38" i="19" s="1"/>
  <c r="G29" i="19"/>
  <c r="G30" i="19" s="1"/>
  <c r="G64" i="14"/>
  <c r="S64" i="14"/>
  <c r="D69" i="14"/>
  <c r="B72" i="14"/>
  <c r="C71" i="14" s="1"/>
  <c r="I58" i="4"/>
  <c r="G59" i="4"/>
  <c r="T63" i="12"/>
  <c r="M64" i="12" s="1"/>
  <c r="B72" i="12" l="1"/>
  <c r="C71" i="12" s="1"/>
  <c r="D69" i="12"/>
  <c r="S64" i="12"/>
  <c r="G64" i="12"/>
</calcChain>
</file>

<file path=xl/sharedStrings.xml><?xml version="1.0" encoding="utf-8"?>
<sst xmlns="http://schemas.openxmlformats.org/spreadsheetml/2006/main" count="803" uniqueCount="153">
  <si>
    <t>CASH</t>
  </si>
  <si>
    <t xml:space="preserve">5.  For multi-institutional projects, complete a separate worksheet for each institution and link all worksheets to a consolidated one.  For projects with mulitple investigators with their own budgets, use a separate worksheet for each co-PI and link into a consolidated worksheet. </t>
  </si>
  <si>
    <t xml:space="preserve">3.  Overhead on private sector cash contributions and ORF-RE will be at 40%.  The UofT contribution to indirect costs (an in-kind contribution) is adjusted to fit the matching requirements of the budget maximize the amount to exactly 40% of total direct costs (all sources). The formula is already included in this template.  </t>
  </si>
  <si>
    <t>Grand Totals</t>
  </si>
  <si>
    <t>Totals</t>
  </si>
  <si>
    <t>Research Equipment</t>
  </si>
  <si>
    <t>Computing Network</t>
  </si>
  <si>
    <t>Subtotal A</t>
  </si>
  <si>
    <t>Technicians</t>
  </si>
  <si>
    <t>Grad students/postdocs</t>
  </si>
  <si>
    <t>Subtotal B</t>
  </si>
  <si>
    <t xml:space="preserve">   </t>
  </si>
  <si>
    <t>Subtotal C</t>
  </si>
  <si>
    <t>Audit</t>
  </si>
  <si>
    <t>IN-KIND</t>
  </si>
  <si>
    <t>1.  Enter appropriate "project year" dates at the top of each column</t>
  </si>
  <si>
    <t>ORF-RE - 33% of TPC</t>
  </si>
  <si>
    <t>Post Doctoral Fellows</t>
  </si>
  <si>
    <t>Research Costs</t>
  </si>
  <si>
    <t>Supplies/Materials</t>
  </si>
  <si>
    <t>Travel</t>
  </si>
  <si>
    <t>Management Costs</t>
  </si>
  <si>
    <t>Salary/benefits</t>
  </si>
  <si>
    <t>Office supplies</t>
  </si>
  <si>
    <t>Subtotal D</t>
  </si>
  <si>
    <t>Subtotal F</t>
  </si>
  <si>
    <t>Subtotal G</t>
  </si>
  <si>
    <t>Subtotal H</t>
  </si>
  <si>
    <t>Total Cash &amp; IN-KIND</t>
  </si>
  <si>
    <t>Research Equipment Use</t>
  </si>
  <si>
    <t>Supplies/Materials/sequencing</t>
  </si>
  <si>
    <t>Private Sector (PSP) - 33% of total budget</t>
  </si>
  <si>
    <t>Institutional  - 33% of total budget</t>
  </si>
  <si>
    <t xml:space="preserve">4.  Existing UofT faculty salary &amp; benefits should reflect the actual proportion of individuals' time to be spent on the project on an annual basis. Time of Professor Emeriti is potentially eligible as an in-kind contribution.  </t>
  </si>
  <si>
    <t>2.  Use footnotes below this table to provide details of the source of funds (eg. NSERC Discovery fund 412345, etc)</t>
  </si>
  <si>
    <t>INSTRUCTIONS TO COMPLETE THIS BUDGET FORM</t>
  </si>
  <si>
    <t>Grad students</t>
  </si>
  <si>
    <t>CONSOLIDATED</t>
  </si>
  <si>
    <t>Facilities/Equipment:</t>
  </si>
  <si>
    <t xml:space="preserve">Management costs: </t>
  </si>
  <si>
    <t>(not to exceed 10% of total direct costs)</t>
  </si>
  <si>
    <t>salary/benefits</t>
  </si>
  <si>
    <t>% of time</t>
  </si>
  <si>
    <t>TOTAL</t>
  </si>
  <si>
    <t>Personnel</t>
  </si>
  <si>
    <t>Facilities &amp; Equipment</t>
  </si>
  <si>
    <t>In kind</t>
  </si>
  <si>
    <t>Co-PI</t>
  </si>
  <si>
    <t>Co-Pis</t>
  </si>
  <si>
    <t>CHECK FIGURES</t>
  </si>
  <si>
    <t>Indirect Costs</t>
  </si>
  <si>
    <t>other (specify)</t>
  </si>
  <si>
    <t>Other (Specify)</t>
  </si>
  <si>
    <t>Total Direct Costs</t>
  </si>
  <si>
    <t>Principal Investigator</t>
  </si>
  <si>
    <t>Youth Outreach</t>
  </si>
  <si>
    <t>Cash Contributions to Indirect Costs (E)</t>
  </si>
  <si>
    <t>Total Cash (A+B+C+D+E)</t>
  </si>
  <si>
    <t>Subtotal I</t>
  </si>
  <si>
    <t>Total In Kind (F+G+H+I+J)</t>
  </si>
  <si>
    <t>In kind Contributions to Indirect Costs (J)</t>
  </si>
  <si>
    <t>TOTAL CASH (A+B+C+D+E)</t>
  </si>
  <si>
    <t>TOTAL IN KIND (F+G+H+I+J)</t>
  </si>
  <si>
    <t>TOTAL CASH &amp; IN-KIND</t>
  </si>
  <si>
    <t>THIS TABLE WILL AUTOFILL - COMPLETE BUDGET WORKSHEET</t>
  </si>
  <si>
    <t>Other (Specify) BDO</t>
  </si>
  <si>
    <t>Private Sector  - 33% of total budget</t>
  </si>
  <si>
    <t>Engineers</t>
  </si>
  <si>
    <t>Commercialization</t>
  </si>
  <si>
    <t>User fees</t>
  </si>
  <si>
    <t>user fees</t>
  </si>
  <si>
    <t>Overhead</t>
  </si>
  <si>
    <t xml:space="preserve"> </t>
  </si>
  <si>
    <t>Cash Contributions to Indirect Costs E</t>
  </si>
  <si>
    <t>Name of Private Sector</t>
  </si>
  <si>
    <t xml:space="preserve">Cash </t>
  </si>
  <si>
    <t>Timing</t>
  </si>
  <si>
    <t xml:space="preserve">other </t>
  </si>
  <si>
    <t>other (Research Assist,Sys Admin)</t>
  </si>
  <si>
    <t>TOTAL PSP</t>
  </si>
  <si>
    <t>Insert Source #1 name</t>
  </si>
  <si>
    <t>Insert Source #2 name</t>
  </si>
  <si>
    <t>Insert Source #3 name</t>
  </si>
  <si>
    <t>Insert Source #4 name</t>
  </si>
  <si>
    <t>Insert Source #5 name</t>
  </si>
  <si>
    <t>Insert Source #6 name</t>
  </si>
  <si>
    <t>Insert Source #7 name</t>
  </si>
  <si>
    <t>Firstname Lastname, dept/institution</t>
  </si>
  <si>
    <t>PSP #1 name</t>
  </si>
  <si>
    <t>PSP #2 name</t>
  </si>
  <si>
    <t>PSP #3 name</t>
  </si>
  <si>
    <t xml:space="preserve">Company #1 </t>
  </si>
  <si>
    <t xml:space="preserve">Company #2 </t>
  </si>
  <si>
    <t xml:space="preserve">Company #3 </t>
  </si>
  <si>
    <t>INSTRUCTIONS:</t>
  </si>
  <si>
    <t xml:space="preserve">1) </t>
  </si>
  <si>
    <t xml:space="preserve">2) </t>
  </si>
  <si>
    <t>Total Institutional</t>
  </si>
  <si>
    <t>total annual</t>
  </si>
  <si>
    <r>
      <rPr>
        <b/>
        <sz val="14"/>
        <rFont val="Arial"/>
        <family val="2"/>
      </rPr>
      <t xml:space="preserve">PI time </t>
    </r>
    <r>
      <rPr>
        <sz val="14"/>
        <rFont val="Arial"/>
        <family val="2"/>
      </rPr>
      <t>- Firstname Lastname</t>
    </r>
  </si>
  <si>
    <t>Co-PI time</t>
  </si>
  <si>
    <t>Total</t>
  </si>
  <si>
    <t>UT budget and Partner worksheets - complete the planned expenditures in these worksheets for each PI/Co-PI at UT and partner institutions</t>
  </si>
  <si>
    <t>3)</t>
  </si>
  <si>
    <t xml:space="preserve">4) </t>
  </si>
  <si>
    <t>complete the Institution direct worksheet with the expenses from institutional sources using a column set for each source (e.g. PI time, co-PI time, NSERC Discovery, Department funds, etc)</t>
  </si>
  <si>
    <t>complete the PSP details worksheet with expenses using each of the column sets for each company</t>
  </si>
  <si>
    <t>Project Budget</t>
  </si>
  <si>
    <t>EXPENSES</t>
  </si>
  <si>
    <t>Year 1</t>
  </si>
  <si>
    <t>Year 2</t>
  </si>
  <si>
    <t>Year 3</t>
  </si>
  <si>
    <t>Year 4</t>
  </si>
  <si>
    <t>Year 5</t>
  </si>
  <si>
    <t>Management &amp; Administration</t>
  </si>
  <si>
    <t>TOTAL CASH</t>
  </si>
  <si>
    <t>IN KIND</t>
  </si>
  <si>
    <t>TOTAL IN KIND</t>
  </si>
  <si>
    <t>Overhead TOTAL</t>
  </si>
  <si>
    <t>TOTAL ALL EXPENSES</t>
  </si>
  <si>
    <t>CONTRIBUTIONS</t>
  </si>
  <si>
    <t>Institution</t>
  </si>
  <si>
    <t>Cash</t>
  </si>
  <si>
    <t>Total Institution</t>
  </si>
  <si>
    <t>Private Sector</t>
  </si>
  <si>
    <t>In Kind</t>
  </si>
  <si>
    <t>Total Private Sector</t>
  </si>
  <si>
    <t>ORF REQUEST</t>
  </si>
  <si>
    <t>Annual Budget</t>
  </si>
  <si>
    <t>Other Direct Research Expenses</t>
  </si>
  <si>
    <t>Round 11 Eligible dates:</t>
  </si>
  <si>
    <t>Earliest Start Date = September 28, 2021</t>
  </si>
  <si>
    <t>Cash = can be received as early as March 21, 2021 or later, however not spent prior to September 28, 2021</t>
  </si>
  <si>
    <t>University of Toronto Internal Budget Template for ORF-RE Round 11</t>
  </si>
  <si>
    <r>
      <t xml:space="preserve"> Internal Budget Template for ORF-RE Round 11 (</t>
    </r>
    <r>
      <rPr>
        <b/>
        <sz val="20"/>
        <color rgb="FFFF0000"/>
        <rFont val="Arial"/>
        <family val="2"/>
      </rPr>
      <t>DO NOT FILL, THIS WILL AUTOFILL</t>
    </r>
    <r>
      <rPr>
        <b/>
        <sz val="20"/>
        <rFont val="Arial"/>
        <family val="2"/>
      </rPr>
      <t>)</t>
    </r>
  </si>
  <si>
    <t>In-Kind = September 28, 2021 (project call date)</t>
  </si>
  <si>
    <t>using a different worksheet for each of the PI and co-PI's and partner institutions (if applicable)</t>
  </si>
  <si>
    <t xml:space="preserve">Year 1
September 28, 2021 - March 31, 2023
</t>
  </si>
  <si>
    <t>Year 2
April 2023-March 2024</t>
  </si>
  <si>
    <t>Year 3
April 2024-March 2025</t>
  </si>
  <si>
    <t>Year 4
April 2025-March 2026</t>
  </si>
  <si>
    <t>Year 5
April 2026-March 2027</t>
  </si>
  <si>
    <r>
      <rPr>
        <b/>
        <sz val="20"/>
        <color rgb="FFFF0000"/>
        <rFont val="Arial"/>
        <family val="2"/>
      </rPr>
      <t>co-PI lastname, institution name -</t>
    </r>
    <r>
      <rPr>
        <b/>
        <sz val="20"/>
        <rFont val="Arial"/>
        <family val="2"/>
      </rPr>
      <t xml:space="preserve"> Internal Budget Template for ORF-RE Round 11</t>
    </r>
  </si>
  <si>
    <r>
      <rPr>
        <b/>
        <sz val="20"/>
        <color rgb="FFFF0000"/>
        <rFont val="Arial"/>
        <family val="2"/>
      </rPr>
      <t>co-PI name-institution name</t>
    </r>
    <r>
      <rPr>
        <b/>
        <sz val="20"/>
        <rFont val="Arial"/>
        <family val="2"/>
      </rPr>
      <t xml:space="preserve"> Internal Budget Template for ORF-RE Round 11</t>
    </r>
  </si>
  <si>
    <r>
      <rPr>
        <b/>
        <sz val="20"/>
        <color rgb="FFFF0000"/>
        <rFont val="Arial"/>
        <family val="2"/>
      </rPr>
      <t xml:space="preserve">PI Lastname - </t>
    </r>
    <r>
      <rPr>
        <b/>
        <sz val="20"/>
        <rFont val="Arial"/>
        <family val="2"/>
      </rPr>
      <t>University of Toronto Internal Budget Template for ORF-RE Round 11</t>
    </r>
  </si>
  <si>
    <r>
      <rPr>
        <b/>
        <sz val="20"/>
        <color rgb="FFFF0000"/>
        <rFont val="Arial"/>
        <family val="2"/>
      </rPr>
      <t>co-PI lstname, institution name -</t>
    </r>
    <r>
      <rPr>
        <b/>
        <sz val="20"/>
        <rFont val="Arial"/>
        <family val="2"/>
      </rPr>
      <t xml:space="preserve"> Internal Budget Template for ORF-RE Round 11</t>
    </r>
  </si>
  <si>
    <t>Institutional Direct</t>
  </si>
  <si>
    <t>PSP Details</t>
  </si>
  <si>
    <t>5)</t>
  </si>
  <si>
    <t>if Stream 2 application, please use only Year 1-4 in each spreadsheet</t>
  </si>
  <si>
    <t>Co-PIs</t>
  </si>
  <si>
    <t>PI &amp; Co-PI time (include details below on left side - row 60 and below)</t>
  </si>
  <si>
    <t>Total Budget, Consolidated Detailed, and Project Budget Section 9/10 worksheets will autofill, do not adjust anything on these worksheets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</si>
</sst>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"/>
    <numFmt numFmtId="168" formatCode="&quot;$&quot;#,##0.00"/>
    <numFmt numFmtId="169" formatCode="_(* #,##0_);_(* \(#,##0\);_(* &quot;-&quot;??_);_(@_)"/>
    <numFmt numFmtId="170" formatCode="#,##0.0000000000"/>
  </numFmts>
  <fonts count="25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3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/>
      <bottom style="thin">
        <color indexed="55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55"/>
      </right>
      <top/>
      <bottom style="thin">
        <color indexed="55"/>
      </bottom>
      <diagonal/>
    </border>
    <border>
      <left style="thin">
        <color auto="1"/>
      </left>
      <right style="medium">
        <color auto="1"/>
      </right>
      <top style="thin">
        <color indexed="55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55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55"/>
      </bottom>
      <diagonal/>
    </border>
    <border>
      <left style="medium">
        <color auto="1"/>
      </left>
      <right style="medium">
        <color auto="1"/>
      </right>
      <top style="thin">
        <color indexed="55"/>
      </top>
      <bottom/>
      <diagonal/>
    </border>
    <border>
      <left style="medium">
        <color auto="1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55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55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medium">
        <color auto="1"/>
      </left>
      <right style="thin">
        <color indexed="55"/>
      </right>
      <top style="medium">
        <color auto="1"/>
      </top>
      <bottom/>
      <diagonal/>
    </border>
    <border>
      <left style="thin">
        <color indexed="55"/>
      </left>
      <right style="thin">
        <color indexed="55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55"/>
      </bottom>
      <diagonal/>
    </border>
    <border>
      <left style="medium">
        <color auto="1"/>
      </left>
      <right style="medium">
        <color auto="1"/>
      </right>
      <top style="thin">
        <color indexed="55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55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55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 style="medium">
        <color auto="1"/>
      </left>
      <right/>
      <top/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55"/>
      </top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22">
    <xf numFmtId="0" fontId="0" fillId="0" borderId="0" xfId="0"/>
    <xf numFmtId="0" fontId="3" fillId="0" borderId="1" xfId="0" applyFont="1" applyBorder="1" applyAlignment="1"/>
    <xf numFmtId="0" fontId="3" fillId="0" borderId="0" xfId="0" applyFont="1" applyBorder="1" applyAlignment="1"/>
    <xf numFmtId="0" fontId="5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8" fillId="0" borderId="17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right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right"/>
    </xf>
    <xf numFmtId="0" fontId="8" fillId="0" borderId="19" xfId="0" applyFont="1" applyBorder="1"/>
    <xf numFmtId="0" fontId="8" fillId="0" borderId="19" xfId="0" applyFont="1" applyBorder="1" applyAlignment="1">
      <alignment horizontal="center"/>
    </xf>
    <xf numFmtId="167" fontId="6" fillId="4" borderId="25" xfId="0" applyNumberFormat="1" applyFont="1" applyFill="1" applyBorder="1" applyAlignment="1"/>
    <xf numFmtId="167" fontId="6" fillId="4" borderId="12" xfId="0" applyNumberFormat="1" applyFont="1" applyFill="1" applyBorder="1" applyAlignment="1"/>
    <xf numFmtId="167" fontId="6" fillId="4" borderId="24" xfId="0" applyNumberFormat="1" applyFont="1" applyFill="1" applyBorder="1" applyAlignment="1"/>
    <xf numFmtId="167" fontId="6" fillId="4" borderId="23" xfId="0" applyNumberFormat="1" applyFont="1" applyFill="1" applyBorder="1" applyAlignment="1"/>
    <xf numFmtId="0" fontId="10" fillId="0" borderId="17" xfId="0" applyFont="1" applyBorder="1"/>
    <xf numFmtId="0" fontId="5" fillId="0" borderId="0" xfId="0" applyFont="1" applyFill="1"/>
    <xf numFmtId="10" fontId="5" fillId="0" borderId="0" xfId="3" applyNumberFormat="1" applyFont="1" applyAlignment="1"/>
    <xf numFmtId="166" fontId="3" fillId="0" borderId="0" xfId="1" applyFont="1" applyBorder="1" applyAlignment="1"/>
    <xf numFmtId="166" fontId="5" fillId="0" borderId="0" xfId="1" applyFont="1" applyBorder="1"/>
    <xf numFmtId="166" fontId="5" fillId="0" borderId="0" xfId="1" applyFont="1"/>
    <xf numFmtId="166" fontId="5" fillId="0" borderId="0" xfId="1" applyFont="1" applyAlignment="1"/>
    <xf numFmtId="0" fontId="5" fillId="0" borderId="0" xfId="0" applyFont="1" applyBorder="1" applyAlignment="1"/>
    <xf numFmtId="169" fontId="4" fillId="0" borderId="0" xfId="1" applyNumberFormat="1" applyFont="1" applyBorder="1" applyAlignment="1"/>
    <xf numFmtId="169" fontId="5" fillId="0" borderId="0" xfId="1" applyNumberFormat="1" applyFont="1" applyBorder="1" applyAlignment="1"/>
    <xf numFmtId="166" fontId="5" fillId="0" borderId="0" xfId="0" applyNumberFormat="1" applyFont="1" applyAlignment="1"/>
    <xf numFmtId="0" fontId="6" fillId="0" borderId="0" xfId="0" applyFont="1"/>
    <xf numFmtId="0" fontId="6" fillId="0" borderId="0" xfId="0" applyFont="1" applyBorder="1"/>
    <xf numFmtId="166" fontId="6" fillId="0" borderId="0" xfId="1" applyFont="1"/>
    <xf numFmtId="167" fontId="5" fillId="0" borderId="0" xfId="0" applyNumberFormat="1" applyFont="1" applyAlignment="1"/>
    <xf numFmtId="167" fontId="6" fillId="0" borderId="0" xfId="0" applyNumberFormat="1" applyFont="1" applyBorder="1"/>
    <xf numFmtId="169" fontId="5" fillId="0" borderId="0" xfId="1" applyNumberFormat="1" applyFont="1" applyAlignment="1"/>
    <xf numFmtId="169" fontId="5" fillId="0" borderId="0" xfId="0" applyNumberFormat="1" applyFont="1" applyAlignment="1"/>
    <xf numFmtId="167" fontId="6" fillId="4" borderId="16" xfId="0" applyNumberFormat="1" applyFont="1" applyFill="1" applyBorder="1" applyAlignment="1"/>
    <xf numFmtId="0" fontId="6" fillId="3" borderId="4" xfId="0" applyFont="1" applyFill="1" applyBorder="1" applyAlignment="1"/>
    <xf numFmtId="167" fontId="6" fillId="0" borderId="36" xfId="0" applyNumberFormat="1" applyFont="1" applyFill="1" applyBorder="1" applyAlignment="1">
      <alignment horizontal="right"/>
    </xf>
    <xf numFmtId="167" fontId="5" fillId="0" borderId="0" xfId="1" applyNumberFormat="1" applyFont="1" applyAlignment="1"/>
    <xf numFmtId="167" fontId="6" fillId="0" borderId="0" xfId="0" applyNumberFormat="1" applyFont="1"/>
    <xf numFmtId="0" fontId="1" fillId="0" borderId="0" xfId="0" applyFont="1"/>
    <xf numFmtId="0" fontId="12" fillId="0" borderId="0" xfId="0" applyFont="1"/>
    <xf numFmtId="10" fontId="6" fillId="0" borderId="0" xfId="3" applyNumberFormat="1" applyFont="1"/>
    <xf numFmtId="0" fontId="6" fillId="0" borderId="0" xfId="0" applyFont="1" applyAlignment="1">
      <alignment horizontal="left" indent="2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/>
    <xf numFmtId="0" fontId="11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11" fillId="0" borderId="3" xfId="0" applyFont="1" applyBorder="1" applyAlignment="1"/>
    <xf numFmtId="0" fontId="6" fillId="0" borderId="7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indent="1"/>
    </xf>
    <xf numFmtId="0" fontId="11" fillId="0" borderId="8" xfId="0" applyFont="1" applyBorder="1" applyAlignment="1"/>
    <xf numFmtId="0" fontId="6" fillId="0" borderId="8" xfId="0" applyFont="1" applyBorder="1" applyAlignment="1">
      <alignment horizontal="left" indent="1"/>
    </xf>
    <xf numFmtId="0" fontId="11" fillId="0" borderId="9" xfId="0" applyFont="1" applyBorder="1" applyAlignment="1"/>
    <xf numFmtId="0" fontId="11" fillId="4" borderId="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10" fontId="6" fillId="0" borderId="0" xfId="3" applyNumberFormat="1" applyFont="1" applyBorder="1"/>
    <xf numFmtId="165" fontId="6" fillId="0" borderId="0" xfId="2" applyFont="1" applyBorder="1"/>
    <xf numFmtId="168" fontId="6" fillId="0" borderId="0" xfId="0" applyNumberFormat="1" applyFont="1" applyBorder="1"/>
    <xf numFmtId="0" fontId="11" fillId="0" borderId="0" xfId="0" applyFont="1"/>
    <xf numFmtId="170" fontId="6" fillId="0" borderId="0" xfId="0" applyNumberFormat="1" applyFont="1" applyBorder="1"/>
    <xf numFmtId="9" fontId="6" fillId="0" borderId="0" xfId="3" applyFont="1" applyBorder="1"/>
    <xf numFmtId="0" fontId="2" fillId="0" borderId="0" xfId="0" applyFont="1" applyBorder="1" applyAlignment="1">
      <alignment horizontal="center"/>
    </xf>
    <xf numFmtId="167" fontId="6" fillId="4" borderId="50" xfId="0" applyNumberFormat="1" applyFont="1" applyFill="1" applyBorder="1" applyAlignment="1"/>
    <xf numFmtId="167" fontId="6" fillId="4" borderId="52" xfId="0" applyNumberFormat="1" applyFont="1" applyFill="1" applyBorder="1" applyAlignment="1"/>
    <xf numFmtId="167" fontId="6" fillId="4" borderId="53" xfId="0" applyNumberFormat="1" applyFont="1" applyFill="1" applyBorder="1" applyAlignment="1"/>
    <xf numFmtId="167" fontId="6" fillId="4" borderId="54" xfId="0" applyNumberFormat="1" applyFont="1" applyFill="1" applyBorder="1" applyAlignment="1"/>
    <xf numFmtId="0" fontId="0" fillId="0" borderId="0" xfId="0" applyFont="1" applyAlignment="1">
      <alignment horizontal="left" indent="1"/>
    </xf>
    <xf numFmtId="0" fontId="4" fillId="0" borderId="0" xfId="0" applyFont="1" applyAlignment="1"/>
    <xf numFmtId="0" fontId="11" fillId="4" borderId="57" xfId="0" applyFont="1" applyFill="1" applyBorder="1" applyAlignment="1">
      <alignment horizontal="center" vertical="center"/>
    </xf>
    <xf numFmtId="0" fontId="11" fillId="0" borderId="37" xfId="0" applyFont="1" applyBorder="1" applyAlignment="1"/>
    <xf numFmtId="0" fontId="11" fillId="0" borderId="58" xfId="0" applyFont="1" applyBorder="1" applyAlignment="1">
      <alignment horizontal="left" vertical="center" wrapText="1"/>
    </xf>
    <xf numFmtId="10" fontId="4" fillId="0" borderId="0" xfId="3" applyNumberFormat="1" applyFont="1" applyAlignment="1"/>
    <xf numFmtId="169" fontId="6" fillId="0" borderId="0" xfId="1" applyNumberFormat="1" applyFont="1" applyBorder="1"/>
    <xf numFmtId="167" fontId="11" fillId="0" borderId="14" xfId="0" applyNumberFormat="1" applyFont="1" applyBorder="1" applyAlignment="1"/>
    <xf numFmtId="167" fontId="11" fillId="0" borderId="4" xfId="0" applyNumberFormat="1" applyFont="1" applyBorder="1" applyAlignment="1"/>
    <xf numFmtId="167" fontId="11" fillId="0" borderId="59" xfId="0" applyNumberFormat="1" applyFont="1" applyBorder="1" applyAlignment="1"/>
    <xf numFmtId="167" fontId="11" fillId="0" borderId="15" xfId="0" applyNumberFormat="1" applyFont="1" applyBorder="1" applyAlignment="1"/>
    <xf numFmtId="167" fontId="11" fillId="0" borderId="38" xfId="0" applyNumberFormat="1" applyFont="1" applyBorder="1" applyAlignment="1"/>
    <xf numFmtId="0" fontId="11" fillId="0" borderId="54" xfId="0" applyFont="1" applyBorder="1" applyAlignment="1">
      <alignment horizontal="center"/>
    </xf>
    <xf numFmtId="167" fontId="6" fillId="0" borderId="67" xfId="0" applyNumberFormat="1" applyFont="1" applyBorder="1" applyAlignment="1"/>
    <xf numFmtId="167" fontId="11" fillId="0" borderId="10" xfId="0" applyNumberFormat="1" applyFont="1" applyFill="1" applyBorder="1" applyAlignment="1"/>
    <xf numFmtId="167" fontId="11" fillId="0" borderId="41" xfId="0" applyNumberFormat="1" applyFont="1" applyFill="1" applyBorder="1" applyAlignment="1"/>
    <xf numFmtId="167" fontId="11" fillId="0" borderId="34" xfId="0" applyNumberFormat="1" applyFont="1" applyFill="1" applyBorder="1" applyAlignment="1"/>
    <xf numFmtId="167" fontId="11" fillId="2" borderId="14" xfId="0" applyNumberFormat="1" applyFont="1" applyFill="1" applyBorder="1" applyAlignment="1"/>
    <xf numFmtId="167" fontId="11" fillId="2" borderId="4" xfId="0" applyNumberFormat="1" applyFont="1" applyFill="1" applyBorder="1" applyAlignment="1"/>
    <xf numFmtId="167" fontId="11" fillId="0" borderId="38" xfId="0" applyNumberFormat="1" applyFont="1" applyFill="1" applyBorder="1" applyAlignment="1"/>
    <xf numFmtId="0" fontId="11" fillId="3" borderId="14" xfId="0" applyFont="1" applyFill="1" applyBorder="1" applyAlignment="1"/>
    <xf numFmtId="0" fontId="11" fillId="3" borderId="40" xfId="0" applyFont="1" applyFill="1" applyBorder="1" applyAlignment="1"/>
    <xf numFmtId="0" fontId="11" fillId="3" borderId="4" xfId="0" applyFont="1" applyFill="1" applyBorder="1" applyAlignment="1"/>
    <xf numFmtId="167" fontId="11" fillId="3" borderId="50" xfId="0" applyNumberFormat="1" applyFont="1" applyFill="1" applyBorder="1" applyAlignment="1"/>
    <xf numFmtId="167" fontId="11" fillId="3" borderId="25" xfId="0" applyNumberFormat="1" applyFont="1" applyFill="1" applyBorder="1" applyAlignment="1"/>
    <xf numFmtId="167" fontId="11" fillId="3" borderId="51" xfId="0" applyNumberFormat="1" applyFont="1" applyFill="1" applyBorder="1" applyAlignment="1"/>
    <xf numFmtId="167" fontId="11" fillId="3" borderId="49" xfId="0" applyNumberFormat="1" applyFont="1" applyFill="1" applyBorder="1" applyAlignment="1"/>
    <xf numFmtId="167" fontId="11" fillId="0" borderId="11" xfId="0" applyNumberFormat="1" applyFont="1" applyBorder="1" applyAlignment="1"/>
    <xf numFmtId="167" fontId="11" fillId="0" borderId="2" xfId="0" applyNumberFormat="1" applyFont="1" applyBorder="1" applyAlignment="1"/>
    <xf numFmtId="167" fontId="11" fillId="0" borderId="49" xfId="0" applyNumberFormat="1" applyFont="1" applyBorder="1" applyAlignment="1"/>
    <xf numFmtId="0" fontId="11" fillId="3" borderId="24" xfId="0" applyFont="1" applyFill="1" applyBorder="1" applyAlignment="1"/>
    <xf numFmtId="0" fontId="11" fillId="3" borderId="25" xfId="0" applyFont="1" applyFill="1" applyBorder="1" applyAlignment="1"/>
    <xf numFmtId="0" fontId="11" fillId="3" borderId="16" xfId="0" applyFont="1" applyFill="1" applyBorder="1" applyAlignment="1"/>
    <xf numFmtId="167" fontId="11" fillId="0" borderId="71" xfId="0" applyNumberFormat="1" applyFont="1" applyBorder="1" applyAlignment="1"/>
    <xf numFmtId="167" fontId="11" fillId="0" borderId="39" xfId="0" applyNumberFormat="1" applyFont="1" applyBorder="1" applyAlignment="1"/>
    <xf numFmtId="167" fontId="11" fillId="0" borderId="14" xfId="0" applyNumberFormat="1" applyFont="1" applyFill="1" applyBorder="1" applyAlignment="1">
      <alignment horizontal="right"/>
    </xf>
    <xf numFmtId="167" fontId="11" fillId="0" borderId="41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/>
    </xf>
    <xf numFmtId="167" fontId="11" fillId="0" borderId="10" xfId="0" applyNumberFormat="1" applyFont="1" applyBorder="1" applyAlignment="1">
      <alignment horizontal="right"/>
    </xf>
    <xf numFmtId="167" fontId="11" fillId="0" borderId="36" xfId="0" applyNumberFormat="1" applyFont="1" applyFill="1" applyBorder="1" applyAlignment="1">
      <alignment horizontal="right"/>
    </xf>
    <xf numFmtId="167" fontId="11" fillId="0" borderId="15" xfId="0" applyNumberFormat="1" applyFont="1" applyBorder="1" applyAlignment="1">
      <alignment horizontal="right"/>
    </xf>
    <xf numFmtId="167" fontId="11" fillId="0" borderId="73" xfId="0" applyNumberFormat="1" applyFont="1" applyBorder="1" applyAlignment="1"/>
    <xf numFmtId="167" fontId="11" fillId="0" borderId="26" xfId="0" applyNumberFormat="1" applyFont="1" applyBorder="1" applyAlignment="1" applyProtection="1">
      <alignment vertical="center"/>
      <protection hidden="1"/>
    </xf>
    <xf numFmtId="167" fontId="11" fillId="0" borderId="61" xfId="0" applyNumberFormat="1" applyFont="1" applyFill="1" applyBorder="1" applyAlignment="1" applyProtection="1">
      <alignment vertical="center"/>
      <protection hidden="1"/>
    </xf>
    <xf numFmtId="167" fontId="11" fillId="0" borderId="16" xfId="0" applyNumberFormat="1" applyFont="1" applyBorder="1" applyAlignment="1" applyProtection="1">
      <alignment vertical="center"/>
      <protection hidden="1"/>
    </xf>
    <xf numFmtId="167" fontId="11" fillId="3" borderId="26" xfId="0" applyNumberFormat="1" applyFont="1" applyFill="1" applyBorder="1" applyAlignment="1" applyProtection="1">
      <alignment vertical="center"/>
      <protection hidden="1"/>
    </xf>
    <xf numFmtId="167" fontId="11" fillId="3" borderId="68" xfId="0" applyNumberFormat="1" applyFont="1" applyFill="1" applyBorder="1" applyAlignment="1" applyProtection="1">
      <alignment vertical="center"/>
      <protection hidden="1"/>
    </xf>
    <xf numFmtId="167" fontId="11" fillId="3" borderId="69" xfId="0" applyNumberFormat="1" applyFont="1" applyFill="1" applyBorder="1" applyAlignment="1" applyProtection="1">
      <alignment vertical="center"/>
      <protection hidden="1"/>
    </xf>
    <xf numFmtId="167" fontId="11" fillId="3" borderId="16" xfId="0" applyNumberFormat="1" applyFont="1" applyFill="1" applyBorder="1" applyAlignment="1" applyProtection="1">
      <alignment vertical="center"/>
      <protection hidden="1"/>
    </xf>
    <xf numFmtId="167" fontId="11" fillId="0" borderId="72" xfId="0" applyNumberFormat="1" applyFont="1" applyFill="1" applyBorder="1" applyAlignment="1" applyProtection="1">
      <alignment vertical="center"/>
      <protection hidden="1"/>
    </xf>
    <xf numFmtId="167" fontId="11" fillId="0" borderId="48" xfId="0" applyNumberFormat="1" applyFont="1" applyFill="1" applyBorder="1" applyAlignment="1" applyProtection="1">
      <alignment vertical="center"/>
      <protection hidden="1"/>
    </xf>
    <xf numFmtId="167" fontId="11" fillId="0" borderId="47" xfId="0" applyNumberFormat="1" applyFont="1" applyBorder="1" applyAlignment="1" applyProtection="1">
      <alignment vertical="center"/>
      <protection hidden="1"/>
    </xf>
    <xf numFmtId="167" fontId="11" fillId="0" borderId="22" xfId="0" applyNumberFormat="1" applyFont="1" applyBorder="1" applyAlignment="1" applyProtection="1">
      <alignment vertical="center"/>
      <protection hidden="1"/>
    </xf>
    <xf numFmtId="0" fontId="6" fillId="0" borderId="75" xfId="0" applyFont="1" applyBorder="1" applyAlignment="1"/>
    <xf numFmtId="0" fontId="6" fillId="0" borderId="76" xfId="0" applyFont="1" applyBorder="1" applyAlignment="1"/>
    <xf numFmtId="0" fontId="6" fillId="3" borderId="36" xfId="0" applyFont="1" applyFill="1" applyBorder="1" applyAlignment="1"/>
    <xf numFmtId="167" fontId="11" fillId="0" borderId="55" xfId="0" applyNumberFormat="1" applyFont="1" applyFill="1" applyBorder="1" applyAlignment="1"/>
    <xf numFmtId="167" fontId="11" fillId="0" borderId="55" xfId="0" applyNumberFormat="1" applyFont="1" applyFill="1" applyBorder="1" applyAlignment="1">
      <alignment horizontal="right"/>
    </xf>
    <xf numFmtId="0" fontId="11" fillId="3" borderId="55" xfId="0" applyFont="1" applyFill="1" applyBorder="1" applyAlignment="1"/>
    <xf numFmtId="167" fontId="11" fillId="0" borderId="49" xfId="0" applyNumberFormat="1" applyFont="1" applyBorder="1" applyAlignment="1">
      <alignment horizontal="right"/>
    </xf>
    <xf numFmtId="167" fontId="6" fillId="3" borderId="7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1" applyFont="1" applyAlignment="1">
      <alignment horizontal="center"/>
    </xf>
    <xf numFmtId="0" fontId="11" fillId="0" borderId="7" xfId="0" applyFont="1" applyBorder="1" applyAlignment="1">
      <alignment horizontal="left" wrapText="1"/>
    </xf>
    <xf numFmtId="167" fontId="11" fillId="0" borderId="77" xfId="0" applyNumberFormat="1" applyFont="1" applyFill="1" applyBorder="1" applyAlignment="1"/>
    <xf numFmtId="167" fontId="11" fillId="0" borderId="77" xfId="0" applyNumberFormat="1" applyFont="1" applyFill="1" applyBorder="1" applyAlignment="1">
      <alignment horizontal="right"/>
    </xf>
    <xf numFmtId="167" fontId="6" fillId="4" borderId="71" xfId="0" applyNumberFormat="1" applyFont="1" applyFill="1" applyBorder="1" applyAlignment="1"/>
    <xf numFmtId="0" fontId="5" fillId="0" borderId="21" xfId="0" applyFont="1" applyBorder="1" applyAlignment="1"/>
    <xf numFmtId="0" fontId="11" fillId="0" borderId="71" xfId="0" applyFont="1" applyBorder="1" applyAlignment="1">
      <alignment horizontal="center" vertical="center"/>
    </xf>
    <xf numFmtId="0" fontId="11" fillId="0" borderId="78" xfId="0" applyFont="1" applyBorder="1" applyAlignment="1">
      <alignment horizontal="left" vertical="center" wrapText="1"/>
    </xf>
    <xf numFmtId="167" fontId="11" fillId="0" borderId="77" xfId="0" applyNumberFormat="1" applyFont="1" applyBorder="1" applyAlignment="1" applyProtection="1">
      <alignment vertical="center"/>
      <protection hidden="1"/>
    </xf>
    <xf numFmtId="167" fontId="11" fillId="0" borderId="55" xfId="0" applyNumberFormat="1" applyFont="1" applyFill="1" applyBorder="1" applyAlignment="1" applyProtection="1">
      <alignment vertical="center"/>
      <protection hidden="1"/>
    </xf>
    <xf numFmtId="167" fontId="11" fillId="0" borderId="49" xfId="0" applyNumberFormat="1" applyFont="1" applyBorder="1" applyAlignment="1" applyProtection="1">
      <alignment vertical="center"/>
      <protection hidden="1"/>
    </xf>
    <xf numFmtId="167" fontId="11" fillId="0" borderId="77" xfId="0" applyNumberFormat="1" applyFont="1" applyFill="1" applyBorder="1" applyAlignment="1" applyProtection="1">
      <alignment vertical="center"/>
      <protection hidden="1"/>
    </xf>
    <xf numFmtId="167" fontId="11" fillId="0" borderId="70" xfId="0" applyNumberFormat="1" applyFont="1" applyBorder="1" applyAlignment="1" applyProtection="1">
      <alignment vertical="center"/>
      <protection hidden="1"/>
    </xf>
    <xf numFmtId="0" fontId="11" fillId="0" borderId="38" xfId="0" applyFont="1" applyBorder="1" applyAlignment="1"/>
    <xf numFmtId="167" fontId="11" fillId="0" borderId="73" xfId="0" applyNumberFormat="1" applyFont="1" applyFill="1" applyBorder="1" applyAlignment="1"/>
    <xf numFmtId="167" fontId="11" fillId="0" borderId="36" xfId="0" applyNumberFormat="1" applyFont="1" applyFill="1" applyBorder="1" applyAlignment="1"/>
    <xf numFmtId="167" fontId="11" fillId="0" borderId="4" xfId="0" applyNumberFormat="1" applyFont="1" applyFill="1" applyBorder="1" applyAlignment="1"/>
    <xf numFmtId="167" fontId="11" fillId="2" borderId="59" xfId="0" applyNumberFormat="1" applyFont="1" applyFill="1" applyBorder="1" applyAlignment="1"/>
    <xf numFmtId="167" fontId="11" fillId="2" borderId="36" xfId="0" applyNumberFormat="1" applyFont="1" applyFill="1" applyBorder="1" applyAlignment="1"/>
    <xf numFmtId="167" fontId="11" fillId="0" borderId="73" xfId="0" applyNumberFormat="1" applyFont="1" applyFill="1" applyBorder="1" applyAlignment="1">
      <alignment horizontal="right"/>
    </xf>
    <xf numFmtId="167" fontId="6" fillId="0" borderId="73" xfId="0" applyNumberFormat="1" applyFont="1" applyBorder="1" applyAlignment="1">
      <alignment horizontal="right"/>
    </xf>
    <xf numFmtId="0" fontId="6" fillId="3" borderId="73" xfId="0" applyFont="1" applyFill="1" applyBorder="1" applyAlignment="1"/>
    <xf numFmtId="167" fontId="6" fillId="0" borderId="4" xfId="0" applyNumberFormat="1" applyFont="1" applyFill="1" applyBorder="1" applyAlignment="1">
      <alignment horizontal="right"/>
    </xf>
    <xf numFmtId="167" fontId="11" fillId="0" borderId="73" xfId="0" applyNumberFormat="1" applyFont="1" applyBorder="1" applyAlignment="1">
      <alignment horizontal="right"/>
    </xf>
    <xf numFmtId="167" fontId="11" fillId="0" borderId="38" xfId="0" applyNumberFormat="1" applyFont="1" applyBorder="1" applyAlignment="1">
      <alignment horizontal="right"/>
    </xf>
    <xf numFmtId="169" fontId="6" fillId="0" borderId="60" xfId="1" applyNumberFormat="1" applyFont="1" applyBorder="1" applyAlignment="1">
      <alignment horizontal="right"/>
    </xf>
    <xf numFmtId="169" fontId="11" fillId="0" borderId="60" xfId="1" applyNumberFormat="1" applyFont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6" fillId="0" borderId="74" xfId="0" applyFont="1" applyBorder="1" applyAlignment="1">
      <alignment horizontal="right"/>
    </xf>
    <xf numFmtId="0" fontId="6" fillId="0" borderId="75" xfId="0" applyFont="1" applyBorder="1" applyAlignment="1">
      <alignment horizontal="center"/>
    </xf>
    <xf numFmtId="169" fontId="6" fillId="0" borderId="62" xfId="1" applyNumberFormat="1" applyFont="1" applyBorder="1" applyAlignment="1">
      <alignment horizontal="right"/>
    </xf>
    <xf numFmtId="169" fontId="6" fillId="0" borderId="63" xfId="1" applyNumberFormat="1" applyFont="1" applyBorder="1" applyAlignment="1">
      <alignment horizontal="right"/>
    </xf>
    <xf numFmtId="169" fontId="11" fillId="0" borderId="62" xfId="1" applyNumberFormat="1" applyFont="1" applyBorder="1" applyAlignment="1">
      <alignment horizontal="right"/>
    </xf>
    <xf numFmtId="169" fontId="11" fillId="0" borderId="63" xfId="1" applyNumberFormat="1" applyFont="1" applyBorder="1" applyAlignment="1">
      <alignment horizontal="right"/>
    </xf>
    <xf numFmtId="169" fontId="11" fillId="0" borderId="64" xfId="1" applyNumberFormat="1" applyFont="1" applyBorder="1" applyAlignment="1">
      <alignment horizontal="right"/>
    </xf>
    <xf numFmtId="169" fontId="11" fillId="0" borderId="65" xfId="1" applyNumberFormat="1" applyFont="1" applyBorder="1" applyAlignment="1">
      <alignment horizontal="right"/>
    </xf>
    <xf numFmtId="169" fontId="11" fillId="0" borderId="66" xfId="1" applyNumberFormat="1" applyFont="1" applyBorder="1" applyAlignment="1">
      <alignment horizontal="right"/>
    </xf>
    <xf numFmtId="169" fontId="11" fillId="0" borderId="73" xfId="1" applyNumberFormat="1" applyFont="1" applyBorder="1" applyAlignment="1">
      <alignment horizontal="right"/>
    </xf>
    <xf numFmtId="169" fontId="11" fillId="0" borderId="36" xfId="1" applyNumberFormat="1" applyFont="1" applyBorder="1" applyAlignment="1">
      <alignment horizontal="right"/>
    </xf>
    <xf numFmtId="169" fontId="11" fillId="0" borderId="4" xfId="1" applyNumberFormat="1" applyFont="1" applyBorder="1" applyAlignment="1">
      <alignment horizontal="right"/>
    </xf>
    <xf numFmtId="0" fontId="11" fillId="0" borderId="8" xfId="0" applyFont="1" applyBorder="1" applyAlignment="1">
      <alignment horizontal="left" vertical="center" wrapText="1"/>
    </xf>
    <xf numFmtId="0" fontId="11" fillId="7" borderId="10" xfId="0" applyFont="1" applyFill="1" applyBorder="1" applyAlignment="1">
      <alignment horizontal="center" vertical="center"/>
    </xf>
    <xf numFmtId="169" fontId="6" fillId="7" borderId="36" xfId="1" applyNumberFormat="1" applyFont="1" applyFill="1" applyBorder="1" applyAlignment="1">
      <alignment horizontal="right"/>
    </xf>
    <xf numFmtId="169" fontId="6" fillId="7" borderId="4" xfId="1" applyNumberFormat="1" applyFont="1" applyFill="1" applyBorder="1" applyAlignment="1">
      <alignment horizontal="right"/>
    </xf>
    <xf numFmtId="169" fontId="6" fillId="0" borderId="74" xfId="1" applyNumberFormat="1" applyFont="1" applyBorder="1" applyAlignment="1">
      <alignment horizontal="right"/>
    </xf>
    <xf numFmtId="169" fontId="6" fillId="0" borderId="75" xfId="1" applyNumberFormat="1" applyFont="1" applyBorder="1" applyAlignment="1">
      <alignment horizontal="right"/>
    </xf>
    <xf numFmtId="169" fontId="6" fillId="0" borderId="76" xfId="1" applyNumberFormat="1" applyFont="1" applyBorder="1" applyAlignment="1">
      <alignment horizontal="right"/>
    </xf>
    <xf numFmtId="169" fontId="11" fillId="0" borderId="64" xfId="1" applyNumberFormat="1" applyFont="1" applyBorder="1" applyAlignment="1">
      <alignment horizontal="right" vertical="center"/>
    </xf>
    <xf numFmtId="169" fontId="11" fillId="0" borderId="65" xfId="1" applyNumberFormat="1" applyFont="1" applyBorder="1" applyAlignment="1">
      <alignment horizontal="right" vertical="center"/>
    </xf>
    <xf numFmtId="169" fontId="11" fillId="0" borderId="66" xfId="1" applyNumberFormat="1" applyFont="1" applyBorder="1" applyAlignment="1">
      <alignment horizontal="right" vertical="center"/>
    </xf>
    <xf numFmtId="167" fontId="11" fillId="0" borderId="45" xfId="0" applyNumberFormat="1" applyFont="1" applyFill="1" applyBorder="1" applyAlignment="1"/>
    <xf numFmtId="167" fontId="11" fillId="0" borderId="48" xfId="0" applyNumberFormat="1" applyFont="1" applyFill="1" applyBorder="1" applyAlignment="1"/>
    <xf numFmtId="167" fontId="11" fillId="0" borderId="46" xfId="0" applyNumberFormat="1" applyFont="1" applyFill="1" applyBorder="1" applyAlignment="1"/>
    <xf numFmtId="167" fontId="11" fillId="0" borderId="77" xfId="2" applyNumberFormat="1" applyFont="1" applyBorder="1" applyAlignment="1"/>
    <xf numFmtId="167" fontId="11" fillId="0" borderId="55" xfId="2" applyNumberFormat="1" applyFont="1" applyBorder="1" applyAlignment="1"/>
    <xf numFmtId="167" fontId="11" fillId="3" borderId="24" xfId="0" applyNumberFormat="1" applyFont="1" applyFill="1" applyBorder="1" applyAlignment="1"/>
    <xf numFmtId="169" fontId="6" fillId="0" borderId="0" xfId="0" applyNumberFormat="1" applyFont="1" applyFill="1" applyBorder="1"/>
    <xf numFmtId="166" fontId="6" fillId="0" borderId="0" xfId="1" applyNumberFormat="1" applyFont="1" applyFill="1" applyBorder="1"/>
    <xf numFmtId="169" fontId="4" fillId="0" borderId="0" xfId="0" applyNumberFormat="1" applyFont="1" applyAlignment="1"/>
    <xf numFmtId="166" fontId="5" fillId="0" borderId="0" xfId="0" applyNumberFormat="1" applyFont="1"/>
    <xf numFmtId="166" fontId="5" fillId="0" borderId="0" xfId="2" applyNumberFormat="1" applyFont="1"/>
    <xf numFmtId="166" fontId="5" fillId="0" borderId="0" xfId="0" applyNumberFormat="1" applyFont="1" applyBorder="1"/>
    <xf numFmtId="0" fontId="5" fillId="0" borderId="82" xfId="0" applyFont="1" applyBorder="1" applyAlignment="1"/>
    <xf numFmtId="0" fontId="5" fillId="0" borderId="83" xfId="0" applyFont="1" applyBorder="1" applyAlignment="1"/>
    <xf numFmtId="0" fontId="5" fillId="0" borderId="84" xfId="0" applyFont="1" applyBorder="1" applyAlignment="1"/>
    <xf numFmtId="167" fontId="4" fillId="6" borderId="85" xfId="0" applyNumberFormat="1" applyFont="1" applyFill="1" applyBorder="1" applyAlignment="1" applyProtection="1">
      <protection hidden="1"/>
    </xf>
    <xf numFmtId="167" fontId="4" fillId="0" borderId="86" xfId="0" applyNumberFormat="1" applyFont="1" applyFill="1" applyBorder="1" applyAlignment="1" applyProtection="1">
      <protection hidden="1"/>
    </xf>
    <xf numFmtId="0" fontId="4" fillId="0" borderId="81" xfId="0" applyFont="1" applyBorder="1" applyAlignment="1"/>
    <xf numFmtId="167" fontId="4" fillId="0" borderId="73" xfId="0" applyNumberFormat="1" applyFont="1" applyFill="1" applyBorder="1" applyAlignment="1"/>
    <xf numFmtId="167" fontId="4" fillId="0" borderId="79" xfId="0" applyNumberFormat="1" applyFont="1" applyFill="1" applyBorder="1" applyAlignment="1"/>
    <xf numFmtId="0" fontId="4" fillId="4" borderId="38" xfId="0" applyFont="1" applyFill="1" applyBorder="1" applyAlignment="1">
      <alignment horizontal="center" vertical="center"/>
    </xf>
    <xf numFmtId="167" fontId="5" fillId="4" borderId="24" xfId="0" applyNumberFormat="1" applyFont="1" applyFill="1" applyBorder="1" applyAlignment="1"/>
    <xf numFmtId="167" fontId="5" fillId="4" borderId="25" xfId="0" applyNumberFormat="1" applyFont="1" applyFill="1" applyBorder="1" applyAlignment="1"/>
    <xf numFmtId="167" fontId="5" fillId="4" borderId="16" xfId="0" applyNumberFormat="1" applyFont="1" applyFill="1" applyBorder="1" applyAlignment="1"/>
    <xf numFmtId="0" fontId="4" fillId="0" borderId="8" xfId="0" applyFont="1" applyBorder="1" applyAlignment="1">
      <alignment horizontal="left" vertical="center" wrapText="1"/>
    </xf>
    <xf numFmtId="0" fontId="5" fillId="0" borderId="87" xfId="0" applyFont="1" applyBorder="1" applyAlignment="1">
      <alignment horizontal="left" indent="1"/>
    </xf>
    <xf numFmtId="167" fontId="5" fillId="0" borderId="88" xfId="0" applyNumberFormat="1" applyFont="1" applyBorder="1" applyAlignment="1"/>
    <xf numFmtId="167" fontId="5" fillId="0" borderId="89" xfId="0" applyNumberFormat="1" applyFont="1" applyBorder="1" applyAlignment="1"/>
    <xf numFmtId="167" fontId="5" fillId="0" borderId="90" xfId="0" applyNumberFormat="1" applyFont="1" applyFill="1" applyBorder="1" applyAlignment="1"/>
    <xf numFmtId="0" fontId="5" fillId="0" borderId="91" xfId="0" applyFont="1" applyBorder="1" applyAlignment="1">
      <alignment horizontal="left" indent="1"/>
    </xf>
    <xf numFmtId="167" fontId="5" fillId="0" borderId="90" xfId="0" applyNumberFormat="1" applyFont="1" applyBorder="1" applyAlignment="1"/>
    <xf numFmtId="0" fontId="4" fillId="0" borderId="67" xfId="0" applyFont="1" applyBorder="1" applyAlignment="1"/>
    <xf numFmtId="167" fontId="4" fillId="0" borderId="88" xfId="0" applyNumberFormat="1" applyFont="1" applyBorder="1" applyAlignment="1"/>
    <xf numFmtId="167" fontId="4" fillId="0" borderId="89" xfId="0" applyNumberFormat="1" applyFont="1" applyBorder="1" applyAlignment="1"/>
    <xf numFmtId="167" fontId="4" fillId="0" borderId="90" xfId="0" applyNumberFormat="1" applyFont="1" applyBorder="1" applyAlignment="1"/>
    <xf numFmtId="0" fontId="4" fillId="0" borderId="87" xfId="0" applyFont="1" applyBorder="1" applyAlignment="1"/>
    <xf numFmtId="0" fontId="5" fillId="0" borderId="91" xfId="0" applyFont="1" applyBorder="1" applyAlignment="1">
      <alignment horizontal="left" vertical="center" wrapText="1" indent="1"/>
    </xf>
    <xf numFmtId="0" fontId="5" fillId="0" borderId="92" xfId="0" applyFont="1" applyBorder="1" applyAlignment="1">
      <alignment horizontal="left" indent="1"/>
    </xf>
    <xf numFmtId="167" fontId="17" fillId="0" borderId="89" xfId="0" applyNumberFormat="1" applyFont="1" applyBorder="1"/>
    <xf numFmtId="167" fontId="4" fillId="0" borderId="90" xfId="0" applyNumberFormat="1" applyFont="1" applyFill="1" applyBorder="1" applyAlignment="1"/>
    <xf numFmtId="0" fontId="4" fillId="0" borderId="8" xfId="0" applyFont="1" applyBorder="1" applyAlignment="1"/>
    <xf numFmtId="0" fontId="5" fillId="0" borderId="8" xfId="0" applyFont="1" applyBorder="1" applyAlignment="1">
      <alignment horizontal="left" indent="1"/>
    </xf>
    <xf numFmtId="167" fontId="5" fillId="0" borderId="88" xfId="0" applyNumberFormat="1" applyFont="1" applyFill="1" applyBorder="1" applyAlignment="1"/>
    <xf numFmtId="167" fontId="5" fillId="0" borderId="89" xfId="0" applyNumberFormat="1" applyFont="1" applyFill="1" applyBorder="1" applyAlignment="1"/>
    <xf numFmtId="167" fontId="4" fillId="0" borderId="85" xfId="0" applyNumberFormat="1" applyFont="1" applyBorder="1" applyAlignment="1"/>
    <xf numFmtId="167" fontId="4" fillId="0" borderId="86" xfId="0" applyNumberFormat="1" applyFont="1" applyBorder="1" applyAlignment="1"/>
    <xf numFmtId="167" fontId="4" fillId="0" borderId="93" xfId="0" applyNumberFormat="1" applyFont="1" applyBorder="1" applyAlignment="1"/>
    <xf numFmtId="0" fontId="4" fillId="0" borderId="91" xfId="0" applyFont="1" applyBorder="1" applyAlignment="1">
      <alignment horizontal="left" vertical="center" wrapText="1"/>
    </xf>
    <xf numFmtId="167" fontId="5" fillId="3" borderId="94" xfId="0" applyNumberFormat="1" applyFont="1" applyFill="1" applyBorder="1" applyAlignment="1"/>
    <xf numFmtId="167" fontId="5" fillId="3" borderId="61" xfId="0" applyNumberFormat="1" applyFont="1" applyFill="1" applyBorder="1" applyAlignment="1"/>
    <xf numFmtId="167" fontId="5" fillId="3" borderId="49" xfId="0" applyNumberFormat="1" applyFont="1" applyFill="1" applyBorder="1" applyAlignment="1"/>
    <xf numFmtId="167" fontId="4" fillId="0" borderId="80" xfId="0" applyNumberFormat="1" applyFont="1" applyBorder="1" applyAlignment="1"/>
    <xf numFmtId="0" fontId="4" fillId="0" borderId="10" xfId="0" applyFont="1" applyBorder="1" applyAlignment="1">
      <alignment horizontal="left" vertical="center" wrapText="1"/>
    </xf>
    <xf numFmtId="167" fontId="4" fillId="0" borderId="77" xfId="0" applyNumberFormat="1" applyFont="1" applyFill="1" applyBorder="1" applyAlignment="1">
      <alignment horizontal="right"/>
    </xf>
    <xf numFmtId="167" fontId="4" fillId="0" borderId="55" xfId="0" applyNumberFormat="1" applyFont="1" applyFill="1" applyBorder="1" applyAlignment="1">
      <alignment horizontal="right"/>
    </xf>
    <xf numFmtId="167" fontId="4" fillId="6" borderId="49" xfId="0" applyNumberFormat="1" applyFont="1" applyFill="1" applyBorder="1" applyAlignment="1">
      <alignment horizontal="right"/>
    </xf>
    <xf numFmtId="0" fontId="4" fillId="0" borderId="89" xfId="0" applyFont="1" applyBorder="1" applyAlignment="1">
      <alignment horizontal="center"/>
    </xf>
    <xf numFmtId="0" fontId="5" fillId="0" borderId="89" xfId="0" applyFont="1" applyFill="1" applyBorder="1"/>
    <xf numFmtId="169" fontId="5" fillId="0" borderId="89" xfId="1" applyNumberFormat="1" applyFont="1" applyFill="1" applyBorder="1"/>
    <xf numFmtId="169" fontId="5" fillId="0" borderId="89" xfId="0" applyNumberFormat="1" applyFont="1" applyBorder="1"/>
    <xf numFmtId="0" fontId="5" fillId="0" borderId="89" xfId="0" applyFont="1" applyFill="1" applyBorder="1" applyAlignment="1">
      <alignment horizontal="center"/>
    </xf>
    <xf numFmtId="169" fontId="5" fillId="0" borderId="89" xfId="1" applyNumberFormat="1" applyFont="1" applyBorder="1"/>
    <xf numFmtId="169" fontId="16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168" fontId="5" fillId="0" borderId="0" xfId="0" applyNumberFormat="1" applyFont="1"/>
    <xf numFmtId="169" fontId="5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167" fontId="5" fillId="4" borderId="0" xfId="0" applyNumberFormat="1" applyFont="1" applyFill="1" applyBorder="1" applyAlignment="1"/>
    <xf numFmtId="167" fontId="5" fillId="3" borderId="46" xfId="0" applyNumberFormat="1" applyFont="1" applyFill="1" applyBorder="1" applyAlignment="1"/>
    <xf numFmtId="0" fontId="4" fillId="0" borderId="99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indent="1"/>
    </xf>
    <xf numFmtId="0" fontId="5" fillId="0" borderId="101" xfId="0" applyFont="1" applyBorder="1" applyAlignment="1">
      <alignment horizontal="left" indent="1"/>
    </xf>
    <xf numFmtId="0" fontId="4" fillId="0" borderId="13" xfId="0" applyFont="1" applyBorder="1" applyAlignment="1"/>
    <xf numFmtId="0" fontId="4" fillId="0" borderId="100" xfId="0" applyFont="1" applyBorder="1" applyAlignment="1"/>
    <xf numFmtId="0" fontId="5" fillId="0" borderId="101" xfId="0" applyFont="1" applyBorder="1" applyAlignment="1">
      <alignment horizontal="left" vertical="center" wrapText="1" indent="1"/>
    </xf>
    <xf numFmtId="0" fontId="5" fillId="0" borderId="102" xfId="0" applyFont="1" applyBorder="1" applyAlignment="1">
      <alignment horizontal="left" indent="1"/>
    </xf>
    <xf numFmtId="0" fontId="4" fillId="0" borderId="103" xfId="0" applyFont="1" applyBorder="1" applyAlignment="1"/>
    <xf numFmtId="0" fontId="5" fillId="0" borderId="103" xfId="0" applyFont="1" applyBorder="1" applyAlignment="1">
      <alignment horizontal="left" indent="1"/>
    </xf>
    <xf numFmtId="0" fontId="4" fillId="0" borderId="104" xfId="0" applyFont="1" applyBorder="1" applyAlignment="1">
      <alignment horizontal="left" vertical="center" wrapText="1"/>
    </xf>
    <xf numFmtId="167" fontId="4" fillId="0" borderId="77" xfId="0" applyNumberFormat="1" applyFont="1" applyFill="1" applyBorder="1" applyAlignment="1"/>
    <xf numFmtId="167" fontId="4" fillId="0" borderId="55" xfId="0" applyNumberFormat="1" applyFont="1" applyFill="1" applyBorder="1" applyAlignment="1"/>
    <xf numFmtId="167" fontId="4" fillId="0" borderId="49" xfId="0" applyNumberFormat="1" applyFont="1" applyFill="1" applyBorder="1" applyAlignment="1"/>
    <xf numFmtId="167" fontId="5" fillId="0" borderId="88" xfId="2" applyNumberFormat="1" applyFont="1" applyBorder="1" applyAlignment="1"/>
    <xf numFmtId="167" fontId="16" fillId="0" borderId="88" xfId="0" applyNumberFormat="1" applyFont="1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/>
    <xf numFmtId="169" fontId="5" fillId="0" borderId="0" xfId="1" applyNumberFormat="1" applyFont="1" applyFill="1" applyBorder="1"/>
    <xf numFmtId="169" fontId="5" fillId="0" borderId="0" xfId="0" applyNumberFormat="1" applyFont="1" applyBorder="1"/>
    <xf numFmtId="169" fontId="5" fillId="0" borderId="0" xfId="1" applyNumberFormat="1" applyFont="1" applyBorder="1"/>
    <xf numFmtId="0" fontId="5" fillId="0" borderId="0" xfId="0" applyFont="1" applyBorder="1" applyAlignment="1">
      <alignment horizontal="center"/>
    </xf>
    <xf numFmtId="0" fontId="11" fillId="0" borderId="101" xfId="0" applyFont="1" applyBorder="1" applyAlignment="1">
      <alignment horizontal="left" vertical="center" wrapText="1"/>
    </xf>
    <xf numFmtId="0" fontId="6" fillId="0" borderId="100" xfId="0" applyFont="1" applyBorder="1" applyAlignment="1">
      <alignment horizontal="left" indent="1"/>
    </xf>
    <xf numFmtId="0" fontId="6" fillId="0" borderId="101" xfId="0" applyFont="1" applyBorder="1" applyAlignment="1">
      <alignment horizontal="left" indent="1"/>
    </xf>
    <xf numFmtId="0" fontId="11" fillId="0" borderId="13" xfId="0" applyFont="1" applyBorder="1" applyAlignment="1"/>
    <xf numFmtId="0" fontId="11" fillId="0" borderId="100" xfId="0" applyFont="1" applyBorder="1" applyAlignment="1"/>
    <xf numFmtId="0" fontId="6" fillId="0" borderId="101" xfId="0" applyFont="1" applyBorder="1" applyAlignment="1">
      <alignment horizontal="left" vertical="center" wrapText="1" indent="1"/>
    </xf>
    <xf numFmtId="0" fontId="6" fillId="0" borderId="102" xfId="0" applyFont="1" applyBorder="1" applyAlignment="1">
      <alignment horizontal="left" indent="1"/>
    </xf>
    <xf numFmtId="0" fontId="11" fillId="0" borderId="103" xfId="0" applyFont="1" applyBorder="1" applyAlignment="1"/>
    <xf numFmtId="0" fontId="6" fillId="0" borderId="103" xfId="0" applyFont="1" applyBorder="1" applyAlignment="1">
      <alignment horizontal="left" indent="1"/>
    </xf>
    <xf numFmtId="167" fontId="11" fillId="0" borderId="77" xfId="0" applyNumberFormat="1" applyFont="1" applyBorder="1" applyAlignment="1"/>
    <xf numFmtId="167" fontId="11" fillId="0" borderId="69" xfId="0" applyNumberFormat="1" applyFont="1" applyBorder="1" applyAlignment="1"/>
    <xf numFmtId="167" fontId="6" fillId="0" borderId="89" xfId="0" applyNumberFormat="1" applyFont="1" applyBorder="1" applyAlignment="1"/>
    <xf numFmtId="167" fontId="11" fillId="0" borderId="89" xfId="0" applyNumberFormat="1" applyFont="1" applyBorder="1" applyAlignment="1"/>
    <xf numFmtId="167" fontId="6" fillId="0" borderId="89" xfId="0" applyNumberFormat="1" applyFont="1" applyFill="1" applyBorder="1" applyAlignment="1"/>
    <xf numFmtId="0" fontId="6" fillId="0" borderId="82" xfId="0" applyFont="1" applyBorder="1" applyAlignment="1"/>
    <xf numFmtId="0" fontId="6" fillId="0" borderId="83" xfId="0" applyFont="1" applyBorder="1" applyAlignment="1"/>
    <xf numFmtId="0" fontId="6" fillId="0" borderId="84" xfId="0" applyFont="1" applyBorder="1" applyAlignment="1"/>
    <xf numFmtId="167" fontId="6" fillId="0" borderId="88" xfId="0" applyNumberFormat="1" applyFont="1" applyBorder="1" applyAlignment="1"/>
    <xf numFmtId="167" fontId="11" fillId="0" borderId="88" xfId="0" applyNumberFormat="1" applyFont="1" applyBorder="1" applyAlignment="1"/>
    <xf numFmtId="167" fontId="6" fillId="0" borderId="88" xfId="0" applyNumberFormat="1" applyFont="1" applyFill="1" applyBorder="1" applyAlignment="1"/>
    <xf numFmtId="167" fontId="11" fillId="0" borderId="45" xfId="0" applyNumberFormat="1" applyFont="1" applyBorder="1" applyAlignment="1" applyProtection="1">
      <alignment vertical="center"/>
      <protection hidden="1"/>
    </xf>
    <xf numFmtId="167" fontId="6" fillId="0" borderId="89" xfId="2" applyNumberFormat="1" applyFont="1" applyBorder="1" applyAlignment="1"/>
    <xf numFmtId="167" fontId="6" fillId="0" borderId="88" xfId="2" applyNumberFormat="1" applyFont="1" applyBorder="1" applyAlignment="1"/>
    <xf numFmtId="167" fontId="11" fillId="0" borderId="85" xfId="0" applyNumberFormat="1" applyFont="1" applyBorder="1" applyAlignment="1"/>
    <xf numFmtId="167" fontId="11" fillId="0" borderId="86" xfId="0" applyNumberFormat="1" applyFont="1" applyBorder="1" applyAlignment="1"/>
    <xf numFmtId="167" fontId="11" fillId="0" borderId="93" xfId="0" applyNumberFormat="1" applyFont="1" applyBorder="1" applyAlignment="1"/>
    <xf numFmtId="0" fontId="6" fillId="0" borderId="95" xfId="0" applyFont="1" applyBorder="1" applyAlignment="1"/>
    <xf numFmtId="167" fontId="6" fillId="0" borderId="96" xfId="0" applyNumberFormat="1" applyFont="1" applyBorder="1" applyAlignment="1"/>
    <xf numFmtId="167" fontId="11" fillId="0" borderId="96" xfId="0" applyNumberFormat="1" applyFont="1" applyBorder="1" applyAlignment="1"/>
    <xf numFmtId="167" fontId="6" fillId="0" borderId="96" xfId="0" applyNumberFormat="1" applyFont="1" applyFill="1" applyBorder="1" applyAlignment="1"/>
    <xf numFmtId="167" fontId="11" fillId="0" borderId="97" xfId="0" applyNumberFormat="1" applyFont="1" applyBorder="1" applyAlignment="1"/>
    <xf numFmtId="167" fontId="6" fillId="3" borderId="45" xfId="0" applyNumberFormat="1" applyFont="1" applyFill="1" applyBorder="1" applyAlignment="1" applyProtection="1">
      <protection hidden="1"/>
    </xf>
    <xf numFmtId="167" fontId="6" fillId="3" borderId="68" xfId="0" applyNumberFormat="1" applyFont="1" applyFill="1" applyBorder="1" applyAlignment="1" applyProtection="1">
      <protection hidden="1"/>
    </xf>
    <xf numFmtId="167" fontId="6" fillId="3" borderId="69" xfId="0" applyNumberFormat="1" applyFont="1" applyFill="1" applyBorder="1" applyAlignment="1" applyProtection="1">
      <protection hidden="1"/>
    </xf>
    <xf numFmtId="167" fontId="6" fillId="3" borderId="49" xfId="0" applyNumberFormat="1" applyFont="1" applyFill="1" applyBorder="1" applyAlignment="1" applyProtection="1">
      <protection hidden="1"/>
    </xf>
    <xf numFmtId="164" fontId="6" fillId="0" borderId="95" xfId="0" applyNumberFormat="1" applyFont="1" applyBorder="1" applyAlignment="1"/>
    <xf numFmtId="167" fontId="11" fillId="0" borderId="69" xfId="0" applyNumberFormat="1" applyFont="1" applyFill="1" applyBorder="1" applyAlignment="1" applyProtection="1">
      <alignment vertical="center"/>
      <protection hidden="1"/>
    </xf>
    <xf numFmtId="167" fontId="11" fillId="0" borderId="105" xfId="0" applyNumberFormat="1" applyFont="1" applyFill="1" applyBorder="1" applyAlignment="1" applyProtection="1">
      <alignment vertical="center"/>
      <protection hidden="1"/>
    </xf>
    <xf numFmtId="0" fontId="6" fillId="0" borderId="106" xfId="0" applyFont="1" applyBorder="1" applyAlignment="1"/>
    <xf numFmtId="167" fontId="11" fillId="0" borderId="107" xfId="0" applyNumberFormat="1" applyFont="1" applyBorder="1" applyAlignment="1"/>
    <xf numFmtId="167" fontId="5" fillId="3" borderId="14" xfId="0" applyNumberFormat="1" applyFont="1" applyFill="1" applyBorder="1" applyAlignment="1"/>
    <xf numFmtId="167" fontId="5" fillId="3" borderId="40" xfId="0" applyNumberFormat="1" applyFont="1" applyFill="1" applyBorder="1" applyAlignment="1"/>
    <xf numFmtId="167" fontId="5" fillId="3" borderId="34" xfId="0" applyNumberFormat="1" applyFont="1" applyFill="1" applyBorder="1" applyAlignment="1"/>
    <xf numFmtId="167" fontId="5" fillId="3" borderId="80" xfId="0" applyNumberFormat="1" applyFont="1" applyFill="1" applyBorder="1" applyAlignment="1"/>
    <xf numFmtId="167" fontId="11" fillId="3" borderId="77" xfId="0" applyNumberFormat="1" applyFont="1" applyFill="1" applyBorder="1" applyAlignment="1" applyProtection="1">
      <protection hidden="1"/>
    </xf>
    <xf numFmtId="167" fontId="11" fillId="3" borderId="55" xfId="0" applyNumberFormat="1" applyFont="1" applyFill="1" applyBorder="1" applyAlignment="1" applyProtection="1">
      <protection hidden="1"/>
    </xf>
    <xf numFmtId="167" fontId="11" fillId="3" borderId="49" xfId="0" applyNumberFormat="1" applyFont="1" applyFill="1" applyBorder="1" applyAlignment="1" applyProtection="1">
      <protection hidden="1"/>
    </xf>
    <xf numFmtId="167" fontId="11" fillId="0" borderId="108" xfId="0" applyNumberFormat="1" applyFont="1" applyBorder="1" applyAlignment="1"/>
    <xf numFmtId="167" fontId="11" fillId="0" borderId="69" xfId="2" applyNumberFormat="1" applyFont="1" applyBorder="1" applyAlignment="1"/>
    <xf numFmtId="167" fontId="6" fillId="0" borderId="109" xfId="2" applyNumberFormat="1" applyFont="1" applyBorder="1" applyAlignment="1"/>
    <xf numFmtId="167" fontId="6" fillId="0" borderId="109" xfId="0" applyNumberFormat="1" applyFont="1" applyBorder="1" applyAlignment="1"/>
    <xf numFmtId="167" fontId="11" fillId="0" borderId="109" xfId="2" applyNumberFormat="1" applyFont="1" applyBorder="1" applyAlignment="1"/>
    <xf numFmtId="167" fontId="11" fillId="0" borderId="109" xfId="0" applyNumberFormat="1" applyFont="1" applyBorder="1" applyAlignment="1"/>
    <xf numFmtId="167" fontId="6" fillId="0" borderId="109" xfId="0" applyNumberFormat="1" applyFont="1" applyFill="1" applyBorder="1" applyAlignment="1"/>
    <xf numFmtId="167" fontId="6" fillId="0" borderId="110" xfId="2" applyNumberFormat="1" applyFont="1" applyBorder="1" applyAlignment="1"/>
    <xf numFmtId="167" fontId="6" fillId="0" borderId="111" xfId="0" applyNumberFormat="1" applyFont="1" applyBorder="1" applyAlignment="1"/>
    <xf numFmtId="167" fontId="11" fillId="0" borderId="111" xfId="0" applyNumberFormat="1" applyFont="1" applyBorder="1" applyAlignment="1"/>
    <xf numFmtId="167" fontId="6" fillId="0" borderId="110" xfId="0" applyNumberFormat="1" applyFont="1" applyBorder="1" applyAlignment="1"/>
    <xf numFmtId="167" fontId="11" fillId="0" borderId="110" xfId="0" applyNumberFormat="1" applyFont="1" applyBorder="1" applyAlignment="1"/>
    <xf numFmtId="167" fontId="6" fillId="0" borderId="110" xfId="0" applyNumberFormat="1" applyFont="1" applyFill="1" applyBorder="1" applyAlignment="1"/>
    <xf numFmtId="167" fontId="6" fillId="0" borderId="112" xfId="0" applyNumberFormat="1" applyFont="1" applyBorder="1" applyAlignment="1"/>
    <xf numFmtId="167" fontId="11" fillId="0" borderId="112" xfId="0" applyNumberFormat="1" applyFont="1" applyBorder="1" applyAlignment="1"/>
    <xf numFmtId="167" fontId="6" fillId="0" borderId="112" xfId="0" applyNumberFormat="1" applyFont="1" applyFill="1" applyBorder="1" applyAlignment="1"/>
    <xf numFmtId="167" fontId="11" fillId="0" borderId="47" xfId="0" applyNumberFormat="1" applyFont="1" applyBorder="1" applyAlignment="1" applyProtection="1">
      <protection hidden="1"/>
    </xf>
    <xf numFmtId="167" fontId="6" fillId="0" borderId="113" xfId="0" applyNumberFormat="1" applyFont="1" applyBorder="1" applyAlignment="1"/>
    <xf numFmtId="167" fontId="11" fillId="0" borderId="113" xfId="0" applyNumberFormat="1" applyFont="1" applyBorder="1" applyAlignment="1"/>
    <xf numFmtId="167" fontId="6" fillId="0" borderId="113" xfId="0" applyNumberFormat="1" applyFont="1" applyFill="1" applyBorder="1" applyAlignment="1"/>
    <xf numFmtId="167" fontId="6" fillId="5" borderId="109" xfId="0" applyNumberFormat="1" applyFont="1" applyFill="1" applyBorder="1" applyAlignment="1"/>
    <xf numFmtId="167" fontId="11" fillId="5" borderId="109" xfId="0" applyNumberFormat="1" applyFont="1" applyFill="1" applyBorder="1" applyAlignment="1"/>
    <xf numFmtId="0" fontId="6" fillId="5" borderId="82" xfId="0" applyFont="1" applyFill="1" applyBorder="1" applyAlignment="1"/>
    <xf numFmtId="0" fontId="6" fillId="5" borderId="83" xfId="0" applyFont="1" applyFill="1" applyBorder="1" applyAlignment="1"/>
    <xf numFmtId="167" fontId="6" fillId="5" borderId="110" xfId="0" applyNumberFormat="1" applyFont="1" applyFill="1" applyBorder="1" applyAlignment="1"/>
    <xf numFmtId="167" fontId="11" fillId="5" borderId="110" xfId="0" applyNumberFormat="1" applyFont="1" applyFill="1" applyBorder="1" applyAlignment="1"/>
    <xf numFmtId="167" fontId="11" fillId="5" borderId="85" xfId="0" applyNumberFormat="1" applyFont="1" applyFill="1" applyBorder="1" applyAlignment="1"/>
    <xf numFmtId="167" fontId="11" fillId="5" borderId="86" xfId="0" applyNumberFormat="1" applyFont="1" applyFill="1" applyBorder="1" applyAlignment="1"/>
    <xf numFmtId="164" fontId="6" fillId="5" borderId="95" xfId="0" applyNumberFormat="1" applyFont="1" applyFill="1" applyBorder="1" applyAlignment="1"/>
    <xf numFmtId="167" fontId="6" fillId="5" borderId="112" xfId="0" applyNumberFormat="1" applyFont="1" applyFill="1" applyBorder="1" applyAlignment="1"/>
    <xf numFmtId="167" fontId="11" fillId="5" borderId="112" xfId="0" applyNumberFormat="1" applyFont="1" applyFill="1" applyBorder="1" applyAlignment="1"/>
    <xf numFmtId="167" fontId="11" fillId="5" borderId="97" xfId="0" applyNumberFormat="1" applyFont="1" applyFill="1" applyBorder="1" applyAlignment="1"/>
    <xf numFmtId="0" fontId="6" fillId="3" borderId="109" xfId="0" applyFont="1" applyFill="1" applyBorder="1" applyAlignment="1"/>
    <xf numFmtId="167" fontId="6" fillId="3" borderId="109" xfId="0" applyNumberFormat="1" applyFont="1" applyFill="1" applyBorder="1" applyAlignment="1"/>
    <xf numFmtId="0" fontId="11" fillId="3" borderId="109" xfId="0" applyFont="1" applyFill="1" applyBorder="1" applyAlignment="1"/>
    <xf numFmtId="0" fontId="6" fillId="3" borderId="82" xfId="0" applyFont="1" applyFill="1" applyBorder="1" applyAlignment="1"/>
    <xf numFmtId="0" fontId="6" fillId="3" borderId="83" xfId="0" applyFont="1" applyFill="1" applyBorder="1" applyAlignment="1"/>
    <xf numFmtId="0" fontId="6" fillId="3" borderId="84" xfId="0" applyFont="1" applyFill="1" applyBorder="1" applyAlignment="1"/>
    <xf numFmtId="167" fontId="6" fillId="3" borderId="110" xfId="0" applyNumberFormat="1" applyFont="1" applyFill="1" applyBorder="1" applyAlignment="1"/>
    <xf numFmtId="167" fontId="6" fillId="3" borderId="111" xfId="0" applyNumberFormat="1" applyFont="1" applyFill="1" applyBorder="1" applyAlignment="1"/>
    <xf numFmtId="0" fontId="6" fillId="3" borderId="110" xfId="0" applyFont="1" applyFill="1" applyBorder="1" applyAlignment="1"/>
    <xf numFmtId="0" fontId="6" fillId="3" borderId="111" xfId="0" applyFont="1" applyFill="1" applyBorder="1" applyAlignment="1"/>
    <xf numFmtId="0" fontId="11" fillId="3" borderId="110" xfId="0" applyFont="1" applyFill="1" applyBorder="1" applyAlignment="1"/>
    <xf numFmtId="0" fontId="11" fillId="3" borderId="111" xfId="0" applyFont="1" applyFill="1" applyBorder="1" applyAlignment="1"/>
    <xf numFmtId="0" fontId="11" fillId="3" borderId="85" xfId="0" applyFont="1" applyFill="1" applyBorder="1" applyAlignment="1"/>
    <xf numFmtId="0" fontId="11" fillId="3" borderId="86" xfId="0" applyFont="1" applyFill="1" applyBorder="1" applyAlignment="1"/>
    <xf numFmtId="0" fontId="11" fillId="3" borderId="93" xfId="0" applyFont="1" applyFill="1" applyBorder="1" applyAlignment="1"/>
    <xf numFmtId="0" fontId="6" fillId="3" borderId="95" xfId="0" applyFont="1" applyFill="1" applyBorder="1" applyAlignment="1"/>
    <xf numFmtId="167" fontId="6" fillId="3" borderId="112" xfId="0" applyNumberFormat="1" applyFont="1" applyFill="1" applyBorder="1" applyAlignment="1"/>
    <xf numFmtId="0" fontId="6" fillId="3" borderId="112" xfId="0" applyFont="1" applyFill="1" applyBorder="1" applyAlignment="1"/>
    <xf numFmtId="0" fontId="11" fillId="3" borderId="112" xfId="0" applyFont="1" applyFill="1" applyBorder="1" applyAlignment="1"/>
    <xf numFmtId="0" fontId="11" fillId="3" borderId="97" xfId="0" applyFont="1" applyFill="1" applyBorder="1" applyAlignment="1"/>
    <xf numFmtId="0" fontId="6" fillId="0" borderId="114" xfId="0" applyFont="1" applyBorder="1" applyAlignment="1"/>
    <xf numFmtId="167" fontId="6" fillId="0" borderId="115" xfId="0" applyNumberFormat="1" applyFont="1" applyBorder="1" applyAlignment="1"/>
    <xf numFmtId="167" fontId="11" fillId="0" borderId="115" xfId="0" applyNumberFormat="1" applyFont="1" applyBorder="1" applyAlignment="1"/>
    <xf numFmtId="167" fontId="6" fillId="0" borderId="97" xfId="0" applyNumberFormat="1" applyFont="1" applyBorder="1" applyAlignment="1"/>
    <xf numFmtId="167" fontId="6" fillId="5" borderId="85" xfId="0" applyNumberFormat="1" applyFont="1" applyFill="1" applyBorder="1" applyAlignment="1"/>
    <xf numFmtId="167" fontId="6" fillId="5" borderId="86" xfId="0" applyNumberFormat="1" applyFont="1" applyFill="1" applyBorder="1" applyAlignment="1"/>
    <xf numFmtId="167" fontId="6" fillId="5" borderId="97" xfId="0" applyNumberFormat="1" applyFont="1" applyFill="1" applyBorder="1" applyAlignment="1"/>
    <xf numFmtId="0" fontId="6" fillId="3" borderId="55" xfId="0" applyFont="1" applyFill="1" applyBorder="1" applyAlignment="1">
      <alignment horizontal="center" vertical="center"/>
    </xf>
    <xf numFmtId="0" fontId="6" fillId="3" borderId="85" xfId="0" applyFont="1" applyFill="1" applyBorder="1" applyAlignment="1"/>
    <xf numFmtId="0" fontId="6" fillId="3" borderId="86" xfId="0" applyFont="1" applyFill="1" applyBorder="1" applyAlignment="1"/>
    <xf numFmtId="0" fontId="6" fillId="3" borderId="97" xfId="0" applyFont="1" applyFill="1" applyBorder="1" applyAlignment="1"/>
    <xf numFmtId="167" fontId="11" fillId="0" borderId="49" xfId="0" applyNumberFormat="1" applyFont="1" applyBorder="1" applyAlignment="1">
      <alignment horizontal="center" vertical="center"/>
    </xf>
    <xf numFmtId="167" fontId="6" fillId="0" borderId="107" xfId="0" applyNumberFormat="1" applyFont="1" applyBorder="1" applyAlignment="1"/>
    <xf numFmtId="167" fontId="11" fillId="0" borderId="69" xfId="0" applyNumberFormat="1" applyFont="1" applyBorder="1" applyAlignment="1">
      <alignment horizontal="right"/>
    </xf>
    <xf numFmtId="167" fontId="6" fillId="3" borderId="79" xfId="0" applyNumberFormat="1" applyFont="1" applyFill="1" applyBorder="1" applyAlignment="1">
      <alignment horizontal="center"/>
    </xf>
    <xf numFmtId="167" fontId="6" fillId="3" borderId="80" xfId="0" applyNumberFormat="1" applyFont="1" applyFill="1" applyBorder="1" applyAlignment="1">
      <alignment horizontal="center"/>
    </xf>
    <xf numFmtId="0" fontId="6" fillId="3" borderId="69" xfId="0" applyFont="1" applyFill="1" applyBorder="1" applyAlignment="1">
      <alignment horizontal="center" vertical="center"/>
    </xf>
    <xf numFmtId="0" fontId="11" fillId="3" borderId="69" xfId="0" applyFont="1" applyFill="1" applyBorder="1" applyAlignment="1"/>
    <xf numFmtId="167" fontId="11" fillId="0" borderId="77" xfId="0" applyNumberFormat="1" applyFont="1" applyBorder="1" applyAlignment="1">
      <alignment horizontal="right"/>
    </xf>
    <xf numFmtId="0" fontId="11" fillId="0" borderId="116" xfId="0" applyFont="1" applyBorder="1" applyAlignment="1">
      <alignment horizontal="left" vertical="center" wrapText="1"/>
    </xf>
    <xf numFmtId="0" fontId="6" fillId="0" borderId="116" xfId="0" applyFont="1" applyBorder="1" applyAlignment="1">
      <alignment horizontal="left" indent="1"/>
    </xf>
    <xf numFmtId="0" fontId="6" fillId="0" borderId="116" xfId="0" applyFont="1" applyBorder="1" applyAlignment="1">
      <alignment horizontal="left" vertical="center" wrapText="1" indent="1"/>
    </xf>
    <xf numFmtId="0" fontId="6" fillId="0" borderId="117" xfId="0" applyFont="1" applyBorder="1" applyAlignment="1">
      <alignment horizontal="left" indent="1"/>
    </xf>
    <xf numFmtId="167" fontId="11" fillId="0" borderId="67" xfId="0" applyNumberFormat="1" applyFont="1" applyBorder="1" applyAlignment="1"/>
    <xf numFmtId="167" fontId="6" fillId="0" borderId="67" xfId="0" applyNumberFormat="1" applyFont="1" applyFill="1" applyBorder="1" applyAlignment="1"/>
    <xf numFmtId="167" fontId="11" fillId="3" borderId="77" xfId="0" applyNumberFormat="1" applyFont="1" applyFill="1" applyBorder="1" applyAlignment="1" applyProtection="1">
      <alignment vertical="center"/>
      <protection hidden="1"/>
    </xf>
    <xf numFmtId="167" fontId="11" fillId="3" borderId="55" xfId="0" applyNumberFormat="1" applyFont="1" applyFill="1" applyBorder="1" applyAlignment="1" applyProtection="1">
      <alignment vertical="center"/>
      <protection hidden="1"/>
    </xf>
    <xf numFmtId="167" fontId="11" fillId="3" borderId="49" xfId="0" applyNumberFormat="1" applyFont="1" applyFill="1" applyBorder="1" applyAlignment="1" applyProtection="1">
      <alignment vertical="center"/>
      <protection hidden="1"/>
    </xf>
    <xf numFmtId="167" fontId="6" fillId="3" borderId="56" xfId="0" applyNumberFormat="1" applyFont="1" applyFill="1" applyBorder="1" applyAlignment="1"/>
    <xf numFmtId="167" fontId="6" fillId="3" borderId="118" xfId="0" applyNumberFormat="1" applyFont="1" applyFill="1" applyBorder="1" applyAlignment="1"/>
    <xf numFmtId="167" fontId="6" fillId="3" borderId="16" xfId="0" applyNumberFormat="1" applyFont="1" applyFill="1" applyBorder="1" applyAlignment="1"/>
    <xf numFmtId="167" fontId="11" fillId="0" borderId="77" xfId="0" applyNumberFormat="1" applyFont="1" applyBorder="1" applyAlignment="1">
      <alignment vertical="center"/>
    </xf>
    <xf numFmtId="167" fontId="11" fillId="0" borderId="55" xfId="0" applyNumberFormat="1" applyFont="1" applyBorder="1" applyAlignment="1">
      <alignment vertical="center"/>
    </xf>
    <xf numFmtId="167" fontId="11" fillId="0" borderId="49" xfId="0" applyNumberFormat="1" applyFont="1" applyBorder="1" applyAlignment="1">
      <alignment vertical="center"/>
    </xf>
    <xf numFmtId="0" fontId="6" fillId="3" borderId="77" xfId="0" applyFont="1" applyFill="1" applyBorder="1" applyAlignment="1"/>
    <xf numFmtId="0" fontId="6" fillId="3" borderId="55" xfId="0" applyFont="1" applyFill="1" applyBorder="1" applyAlignment="1"/>
    <xf numFmtId="0" fontId="6" fillId="3" borderId="49" xfId="0" applyFont="1" applyFill="1" applyBorder="1" applyAlignment="1"/>
    <xf numFmtId="164" fontId="6" fillId="5" borderId="83" xfId="0" applyNumberFormat="1" applyFont="1" applyFill="1" applyBorder="1" applyAlignment="1"/>
    <xf numFmtId="167" fontId="11" fillId="0" borderId="70" xfId="0" applyNumberFormat="1" applyFont="1" applyBorder="1" applyAlignment="1">
      <alignment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167" fontId="5" fillId="0" borderId="110" xfId="0" applyNumberFormat="1" applyFont="1" applyBorder="1" applyAlignment="1"/>
    <xf numFmtId="167" fontId="5" fillId="0" borderId="109" xfId="0" applyNumberFormat="1" applyFont="1" applyBorder="1" applyAlignment="1"/>
    <xf numFmtId="167" fontId="5" fillId="0" borderId="111" xfId="0" applyNumberFormat="1" applyFont="1" applyFill="1" applyBorder="1" applyAlignment="1"/>
    <xf numFmtId="167" fontId="5" fillId="0" borderId="111" xfId="0" applyNumberFormat="1" applyFont="1" applyBorder="1" applyAlignment="1"/>
    <xf numFmtId="167" fontId="4" fillId="0" borderId="110" xfId="0" applyNumberFormat="1" applyFont="1" applyBorder="1" applyAlignment="1"/>
    <xf numFmtId="167" fontId="4" fillId="0" borderId="109" xfId="0" applyNumberFormat="1" applyFont="1" applyBorder="1" applyAlignment="1"/>
    <xf numFmtId="167" fontId="4" fillId="0" borderId="111" xfId="0" applyNumberFormat="1" applyFont="1" applyBorder="1" applyAlignment="1"/>
    <xf numFmtId="167" fontId="17" fillId="0" borderId="110" xfId="0" applyNumberFormat="1" applyFont="1" applyBorder="1"/>
    <xf numFmtId="167" fontId="17" fillId="0" borderId="109" xfId="0" applyNumberFormat="1" applyFont="1" applyBorder="1"/>
    <xf numFmtId="167" fontId="4" fillId="0" borderId="111" xfId="0" applyNumberFormat="1" applyFont="1" applyFill="1" applyBorder="1" applyAlignment="1"/>
    <xf numFmtId="167" fontId="5" fillId="0" borderId="110" xfId="0" applyNumberFormat="1" applyFont="1" applyFill="1" applyBorder="1" applyAlignment="1"/>
    <xf numFmtId="167" fontId="5" fillId="0" borderId="109" xfId="0" applyNumberFormat="1" applyFont="1" applyFill="1" applyBorder="1" applyAlignment="1"/>
    <xf numFmtId="0" fontId="5" fillId="0" borderId="109" xfId="0" applyFont="1" applyBorder="1" applyAlignment="1"/>
    <xf numFmtId="167" fontId="5" fillId="0" borderId="110" xfId="2" applyNumberFormat="1" applyFont="1" applyBorder="1" applyAlignment="1"/>
    <xf numFmtId="167" fontId="16" fillId="0" borderId="110" xfId="0" applyNumberFormat="1" applyFont="1" applyBorder="1" applyAlignment="1"/>
    <xf numFmtId="167" fontId="11" fillId="0" borderId="98" xfId="0" applyNumberFormat="1" applyFont="1" applyBorder="1" applyAlignment="1"/>
    <xf numFmtId="0" fontId="5" fillId="0" borderId="110" xfId="0" applyFont="1" applyBorder="1" applyAlignment="1"/>
    <xf numFmtId="167" fontId="6" fillId="6" borderId="110" xfId="0" applyNumberFormat="1" applyFont="1" applyFill="1" applyBorder="1" applyAlignment="1"/>
    <xf numFmtId="167" fontId="6" fillId="0" borderId="119" xfId="0" applyNumberFormat="1" applyFont="1" applyBorder="1" applyAlignment="1"/>
    <xf numFmtId="0" fontId="6" fillId="0" borderId="121" xfId="0" applyFont="1" applyBorder="1" applyAlignment="1"/>
    <xf numFmtId="167" fontId="6" fillId="0" borderId="122" xfId="0" applyNumberFormat="1" applyFont="1" applyBorder="1" applyAlignment="1"/>
    <xf numFmtId="167" fontId="11" fillId="0" borderId="122" xfId="0" applyNumberFormat="1" applyFont="1" applyBorder="1" applyAlignment="1"/>
    <xf numFmtId="167" fontId="11" fillId="0" borderId="123" xfId="0" applyNumberFormat="1" applyFont="1" applyBorder="1" applyAlignment="1"/>
    <xf numFmtId="167" fontId="6" fillId="0" borderId="120" xfId="0" applyNumberFormat="1" applyFont="1" applyBorder="1" applyAlignment="1"/>
    <xf numFmtId="167" fontId="11" fillId="0" borderId="120" xfId="0" applyNumberFormat="1" applyFont="1" applyBorder="1" applyAlignment="1"/>
    <xf numFmtId="167" fontId="6" fillId="0" borderId="120" xfId="0" applyNumberFormat="1" applyFont="1" applyFill="1" applyBorder="1" applyAlignment="1"/>
    <xf numFmtId="0" fontId="6" fillId="0" borderId="124" xfId="0" applyFont="1" applyBorder="1" applyAlignment="1"/>
    <xf numFmtId="0" fontId="6" fillId="0" borderId="125" xfId="0" applyFont="1" applyBorder="1" applyAlignment="1"/>
    <xf numFmtId="164" fontId="6" fillId="0" borderId="126" xfId="0" applyNumberFormat="1" applyFont="1" applyBorder="1" applyAlignment="1"/>
    <xf numFmtId="167" fontId="6" fillId="0" borderId="127" xfId="0" applyNumberFormat="1" applyFont="1" applyBorder="1" applyAlignment="1"/>
    <xf numFmtId="167" fontId="11" fillId="0" borderId="119" xfId="0" applyNumberFormat="1" applyFont="1" applyBorder="1" applyAlignment="1"/>
    <xf numFmtId="167" fontId="11" fillId="0" borderId="127" xfId="0" applyNumberFormat="1" applyFont="1" applyBorder="1" applyAlignment="1"/>
    <xf numFmtId="167" fontId="6" fillId="0" borderId="119" xfId="0" applyNumberFormat="1" applyFont="1" applyFill="1" applyBorder="1" applyAlignment="1"/>
    <xf numFmtId="167" fontId="6" fillId="0" borderId="127" xfId="0" applyNumberFormat="1" applyFont="1" applyFill="1" applyBorder="1" applyAlignment="1"/>
    <xf numFmtId="167" fontId="11" fillId="0" borderId="128" xfId="0" applyNumberFormat="1" applyFont="1" applyBorder="1" applyAlignment="1"/>
    <xf numFmtId="167" fontId="11" fillId="0" borderId="129" xfId="0" applyNumberFormat="1" applyFont="1" applyBorder="1" applyAlignment="1"/>
    <xf numFmtId="167" fontId="11" fillId="0" borderId="130" xfId="0" applyNumberFormat="1" applyFont="1" applyBorder="1" applyAlignment="1"/>
    <xf numFmtId="0" fontId="0" fillId="0" borderId="0" xfId="0" applyFill="1"/>
    <xf numFmtId="167" fontId="5" fillId="0" borderId="0" xfId="0" applyNumberFormat="1" applyFont="1"/>
    <xf numFmtId="167" fontId="6" fillId="6" borderId="96" xfId="0" applyNumberFormat="1" applyFont="1" applyFill="1" applyBorder="1" applyAlignment="1"/>
    <xf numFmtId="0" fontId="19" fillId="0" borderId="0" xfId="0" applyFont="1"/>
    <xf numFmtId="0" fontId="21" fillId="7" borderId="16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82" xfId="0" applyFont="1" applyBorder="1" applyAlignment="1"/>
    <xf numFmtId="0" fontId="19" fillId="0" borderId="83" xfId="0" applyFont="1" applyBorder="1" applyAlignment="1"/>
    <xf numFmtId="0" fontId="19" fillId="0" borderId="84" xfId="0" applyFont="1" applyBorder="1" applyAlignment="1"/>
    <xf numFmtId="0" fontId="19" fillId="0" borderId="100" xfId="0" applyFont="1" applyBorder="1" applyAlignment="1">
      <alignment horizontal="left" indent="1"/>
    </xf>
    <xf numFmtId="167" fontId="19" fillId="0" borderId="88" xfId="2" applyNumberFormat="1" applyFont="1" applyBorder="1" applyAlignment="1"/>
    <xf numFmtId="167" fontId="19" fillId="0" borderId="89" xfId="0" applyNumberFormat="1" applyFont="1" applyBorder="1" applyAlignment="1"/>
    <xf numFmtId="167" fontId="19" fillId="0" borderId="90" xfId="0" applyNumberFormat="1" applyFont="1" applyBorder="1" applyAlignment="1"/>
    <xf numFmtId="167" fontId="19" fillId="0" borderId="110" xfId="2" applyNumberFormat="1" applyFont="1" applyBorder="1" applyAlignment="1"/>
    <xf numFmtId="167" fontId="19" fillId="0" borderId="109" xfId="0" applyNumberFormat="1" applyFont="1" applyBorder="1" applyAlignment="1"/>
    <xf numFmtId="167" fontId="19" fillId="0" borderId="111" xfId="0" applyNumberFormat="1" applyFont="1" applyBorder="1" applyAlignment="1"/>
    <xf numFmtId="0" fontId="19" fillId="0" borderId="101" xfId="0" applyFont="1" applyBorder="1" applyAlignment="1">
      <alignment horizontal="left" indent="1"/>
    </xf>
    <xf numFmtId="167" fontId="19" fillId="0" borderId="88" xfId="0" applyNumberFormat="1" applyFont="1" applyBorder="1" applyAlignment="1"/>
    <xf numFmtId="167" fontId="19" fillId="0" borderId="110" xfId="0" applyNumberFormat="1" applyFont="1" applyBorder="1" applyAlignment="1"/>
    <xf numFmtId="0" fontId="21" fillId="0" borderId="13" xfId="0" applyFont="1" applyBorder="1" applyAlignment="1"/>
    <xf numFmtId="167" fontId="21" fillId="0" borderId="88" xfId="0" applyNumberFormat="1" applyFont="1" applyBorder="1" applyAlignment="1"/>
    <xf numFmtId="167" fontId="21" fillId="0" borderId="89" xfId="0" applyNumberFormat="1" applyFont="1" applyBorder="1" applyAlignment="1"/>
    <xf numFmtId="167" fontId="21" fillId="0" borderId="90" xfId="0" applyNumberFormat="1" applyFont="1" applyBorder="1" applyAlignment="1"/>
    <xf numFmtId="167" fontId="21" fillId="0" borderId="110" xfId="0" applyNumberFormat="1" applyFont="1" applyBorder="1" applyAlignment="1"/>
    <xf numFmtId="167" fontId="21" fillId="0" borderId="109" xfId="0" applyNumberFormat="1" applyFont="1" applyBorder="1" applyAlignment="1"/>
    <xf numFmtId="167" fontId="21" fillId="0" borderId="111" xfId="0" applyNumberFormat="1" applyFont="1" applyBorder="1" applyAlignment="1"/>
    <xf numFmtId="0" fontId="21" fillId="0" borderId="100" xfId="0" applyFont="1" applyBorder="1" applyAlignment="1"/>
    <xf numFmtId="0" fontId="19" fillId="0" borderId="101" xfId="0" applyFont="1" applyBorder="1" applyAlignment="1">
      <alignment horizontal="left" vertical="center" wrapText="1" indent="1"/>
    </xf>
    <xf numFmtId="169" fontId="19" fillId="6" borderId="109" xfId="0" applyNumberFormat="1" applyFont="1" applyFill="1" applyBorder="1" applyAlignment="1"/>
    <xf numFmtId="167" fontId="19" fillId="6" borderId="109" xfId="0" applyNumberFormat="1" applyFont="1" applyFill="1" applyBorder="1" applyAlignment="1"/>
    <xf numFmtId="167" fontId="19" fillId="6" borderId="89" xfId="0" applyNumberFormat="1" applyFont="1" applyFill="1" applyBorder="1" applyAlignment="1"/>
    <xf numFmtId="0" fontId="19" fillId="0" borderId="102" xfId="0" applyFont="1" applyBorder="1" applyAlignment="1">
      <alignment horizontal="left" indent="1"/>
    </xf>
    <xf numFmtId="0" fontId="21" fillId="0" borderId="103" xfId="0" applyFont="1" applyBorder="1" applyAlignment="1"/>
    <xf numFmtId="0" fontId="19" fillId="0" borderId="103" xfId="0" applyFont="1" applyBorder="1" applyAlignment="1">
      <alignment horizontal="left" indent="1"/>
    </xf>
    <xf numFmtId="167" fontId="19" fillId="0" borderId="88" xfId="0" applyNumberFormat="1" applyFont="1" applyFill="1" applyBorder="1" applyAlignment="1"/>
    <xf numFmtId="167" fontId="19" fillId="6" borderId="88" xfId="0" applyNumberFormat="1" applyFont="1" applyFill="1" applyBorder="1" applyAlignment="1"/>
    <xf numFmtId="167" fontId="19" fillId="0" borderId="110" xfId="0" applyNumberFormat="1" applyFont="1" applyFill="1" applyBorder="1" applyAlignment="1"/>
    <xf numFmtId="167" fontId="19" fillId="0" borderId="89" xfId="0" applyNumberFormat="1" applyFont="1" applyFill="1" applyBorder="1" applyAlignment="1"/>
    <xf numFmtId="167" fontId="19" fillId="0" borderId="90" xfId="0" applyNumberFormat="1" applyFont="1" applyFill="1" applyBorder="1" applyAlignment="1"/>
    <xf numFmtId="167" fontId="19" fillId="0" borderId="109" xfId="0" applyNumberFormat="1" applyFont="1" applyFill="1" applyBorder="1" applyAlignment="1"/>
    <xf numFmtId="167" fontId="19" fillId="0" borderId="111" xfId="0" applyNumberFormat="1" applyFont="1" applyFill="1" applyBorder="1" applyAlignment="1"/>
    <xf numFmtId="0" fontId="21" fillId="0" borderId="104" xfId="0" applyFont="1" applyBorder="1" applyAlignment="1">
      <alignment horizontal="left" vertical="center" wrapText="1"/>
    </xf>
    <xf numFmtId="167" fontId="21" fillId="6" borderId="85" xfId="0" applyNumberFormat="1" applyFont="1" applyFill="1" applyBorder="1" applyAlignment="1" applyProtection="1">
      <protection hidden="1"/>
    </xf>
    <xf numFmtId="167" fontId="21" fillId="0" borderId="93" xfId="0" applyNumberFormat="1" applyFont="1" applyBorder="1" applyAlignment="1"/>
    <xf numFmtId="167" fontId="21" fillId="0" borderId="86" xfId="0" applyNumberFormat="1" applyFont="1" applyFill="1" applyBorder="1" applyAlignment="1" applyProtection="1">
      <protection hidden="1"/>
    </xf>
    <xf numFmtId="0" fontId="21" fillId="0" borderId="81" xfId="0" applyFont="1" applyBorder="1" applyAlignment="1"/>
    <xf numFmtId="167" fontId="21" fillId="0" borderId="77" xfId="0" applyNumberFormat="1" applyFont="1" applyFill="1" applyBorder="1" applyAlignment="1"/>
    <xf numFmtId="167" fontId="21" fillId="0" borderId="55" xfId="0" applyNumberFormat="1" applyFont="1" applyFill="1" applyBorder="1" applyAlignment="1"/>
    <xf numFmtId="167" fontId="21" fillId="0" borderId="49" xfId="0" applyNumberFormat="1" applyFont="1" applyFill="1" applyBorder="1" applyAlignment="1"/>
    <xf numFmtId="0" fontId="21" fillId="4" borderId="38" xfId="0" applyFont="1" applyFill="1" applyBorder="1" applyAlignment="1">
      <alignment horizontal="center" vertical="center"/>
    </xf>
    <xf numFmtId="167" fontId="19" fillId="4" borderId="24" xfId="0" applyNumberFormat="1" applyFont="1" applyFill="1" applyBorder="1" applyAlignment="1"/>
    <xf numFmtId="167" fontId="19" fillId="4" borderId="25" xfId="0" applyNumberFormat="1" applyFont="1" applyFill="1" applyBorder="1" applyAlignment="1"/>
    <xf numFmtId="167" fontId="19" fillId="4" borderId="0" xfId="0" applyNumberFormat="1" applyFont="1" applyFill="1" applyBorder="1" applyAlignment="1"/>
    <xf numFmtId="167" fontId="19" fillId="4" borderId="16" xfId="0" applyNumberFormat="1" applyFont="1" applyFill="1" applyBorder="1" applyAlignment="1"/>
    <xf numFmtId="0" fontId="21" fillId="0" borderId="8" xfId="0" applyFont="1" applyBorder="1" applyAlignment="1">
      <alignment horizontal="left" vertical="center" wrapText="1"/>
    </xf>
    <xf numFmtId="0" fontId="19" fillId="0" borderId="87" xfId="0" applyFont="1" applyBorder="1" applyAlignment="1">
      <alignment horizontal="left" indent="1"/>
    </xf>
    <xf numFmtId="0" fontId="19" fillId="0" borderId="91" xfId="0" applyFont="1" applyBorder="1" applyAlignment="1">
      <alignment horizontal="left" indent="1"/>
    </xf>
    <xf numFmtId="0" fontId="21" fillId="0" borderId="67" xfId="0" applyFont="1" applyBorder="1" applyAlignment="1"/>
    <xf numFmtId="0" fontId="21" fillId="0" borderId="87" xfId="0" applyFont="1" applyBorder="1" applyAlignment="1"/>
    <xf numFmtId="0" fontId="19" fillId="0" borderId="91" xfId="0" applyFont="1" applyBorder="1" applyAlignment="1">
      <alignment horizontal="left" vertical="center" wrapText="1" indent="1"/>
    </xf>
    <xf numFmtId="0" fontId="19" fillId="0" borderId="92" xfId="0" applyFont="1" applyBorder="1" applyAlignment="1">
      <alignment horizontal="left" indent="1"/>
    </xf>
    <xf numFmtId="167" fontId="22" fillId="0" borderId="88" xfId="0" applyNumberFormat="1" applyFont="1" applyBorder="1"/>
    <xf numFmtId="167" fontId="22" fillId="0" borderId="89" xfId="0" applyNumberFormat="1" applyFont="1" applyBorder="1"/>
    <xf numFmtId="167" fontId="22" fillId="0" borderId="110" xfId="0" applyNumberFormat="1" applyFont="1" applyBorder="1"/>
    <xf numFmtId="167" fontId="22" fillId="0" borderId="109" xfId="0" applyNumberFormat="1" applyFont="1" applyBorder="1"/>
    <xf numFmtId="167" fontId="21" fillId="0" borderId="90" xfId="0" applyNumberFormat="1" applyFont="1" applyFill="1" applyBorder="1" applyAlignment="1"/>
    <xf numFmtId="167" fontId="21" fillId="0" borderId="111" xfId="0" applyNumberFormat="1" applyFont="1" applyFill="1" applyBorder="1" applyAlignment="1"/>
    <xf numFmtId="0" fontId="21" fillId="0" borderId="8" xfId="0" applyFont="1" applyBorder="1" applyAlignment="1"/>
    <xf numFmtId="0" fontId="19" fillId="0" borderId="8" xfId="0" applyFont="1" applyBorder="1" applyAlignment="1">
      <alignment horizontal="left" indent="1"/>
    </xf>
    <xf numFmtId="167" fontId="21" fillId="0" borderId="85" xfId="0" applyNumberFormat="1" applyFont="1" applyBorder="1" applyAlignment="1"/>
    <xf numFmtId="167" fontId="21" fillId="0" borderId="86" xfId="0" applyNumberFormat="1" applyFont="1" applyBorder="1" applyAlignment="1"/>
    <xf numFmtId="0" fontId="21" fillId="0" borderId="91" xfId="0" applyFont="1" applyBorder="1" applyAlignment="1">
      <alignment horizontal="left" vertical="center" wrapText="1"/>
    </xf>
    <xf numFmtId="167" fontId="19" fillId="3" borderId="94" xfId="0" applyNumberFormat="1" applyFont="1" applyFill="1" applyBorder="1" applyAlignment="1"/>
    <xf numFmtId="167" fontId="19" fillId="3" borderId="61" xfId="0" applyNumberFormat="1" applyFont="1" applyFill="1" applyBorder="1" applyAlignment="1"/>
    <xf numFmtId="167" fontId="19" fillId="3" borderId="46" xfId="0" applyNumberFormat="1" applyFont="1" applyFill="1" applyBorder="1" applyAlignment="1"/>
    <xf numFmtId="167" fontId="19" fillId="3" borderId="49" xfId="0" applyNumberFormat="1" applyFont="1" applyFill="1" applyBorder="1" applyAlignment="1"/>
    <xf numFmtId="167" fontId="19" fillId="3" borderId="14" xfId="0" applyNumberFormat="1" applyFont="1" applyFill="1" applyBorder="1" applyAlignment="1"/>
    <xf numFmtId="167" fontId="19" fillId="3" borderId="40" xfId="0" applyNumberFormat="1" applyFont="1" applyFill="1" applyBorder="1" applyAlignment="1"/>
    <xf numFmtId="167" fontId="19" fillId="3" borderId="34" xfId="0" applyNumberFormat="1" applyFont="1" applyFill="1" applyBorder="1" applyAlignment="1"/>
    <xf numFmtId="167" fontId="19" fillId="3" borderId="80" xfId="0" applyNumberFormat="1" applyFont="1" applyFill="1" applyBorder="1" applyAlignment="1"/>
    <xf numFmtId="167" fontId="21" fillId="0" borderId="73" xfId="0" applyNumberFormat="1" applyFont="1" applyFill="1" applyBorder="1" applyAlignment="1"/>
    <xf numFmtId="167" fontId="21" fillId="0" borderId="79" xfId="0" applyNumberFormat="1" applyFont="1" applyFill="1" applyBorder="1" applyAlignment="1"/>
    <xf numFmtId="167" fontId="21" fillId="0" borderId="80" xfId="0" applyNumberFormat="1" applyFont="1" applyBorder="1" applyAlignment="1"/>
    <xf numFmtId="0" fontId="21" fillId="0" borderId="10" xfId="0" applyFont="1" applyBorder="1" applyAlignment="1">
      <alignment horizontal="left" vertical="center" wrapText="1"/>
    </xf>
    <xf numFmtId="167" fontId="21" fillId="0" borderId="77" xfId="0" applyNumberFormat="1" applyFont="1" applyFill="1" applyBorder="1" applyAlignment="1">
      <alignment horizontal="right"/>
    </xf>
    <xf numFmtId="167" fontId="21" fillId="0" borderId="55" xfId="0" applyNumberFormat="1" applyFont="1" applyFill="1" applyBorder="1" applyAlignment="1">
      <alignment horizontal="right"/>
    </xf>
    <xf numFmtId="167" fontId="21" fillId="6" borderId="49" xfId="0" applyNumberFormat="1" applyFont="1" applyFill="1" applyBorder="1" applyAlignment="1">
      <alignment horizontal="right"/>
    </xf>
    <xf numFmtId="167" fontId="11" fillId="0" borderId="73" xfId="0" applyNumberFormat="1" applyFont="1" applyBorder="1" applyAlignment="1">
      <alignment horizontal="right" vertical="center"/>
    </xf>
    <xf numFmtId="167" fontId="11" fillId="0" borderId="79" xfId="0" applyNumberFormat="1" applyFont="1" applyBorder="1" applyAlignment="1">
      <alignment horizontal="right" vertical="center"/>
    </xf>
    <xf numFmtId="167" fontId="11" fillId="0" borderId="80" xfId="0" applyNumberFormat="1" applyFont="1" applyBorder="1" applyAlignment="1">
      <alignment horizontal="right" vertical="center"/>
    </xf>
    <xf numFmtId="167" fontId="19" fillId="6" borderId="110" xfId="0" applyNumberFormat="1" applyFont="1" applyFill="1" applyBorder="1" applyAlignment="1"/>
    <xf numFmtId="167" fontId="5" fillId="6" borderId="109" xfId="0" applyNumberFormat="1" applyFont="1" applyFill="1" applyBorder="1" applyAlignment="1"/>
    <xf numFmtId="167" fontId="6" fillId="6" borderId="0" xfId="0" applyNumberFormat="1" applyFont="1" applyFill="1" applyBorder="1"/>
    <xf numFmtId="0" fontId="2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5" fillId="0" borderId="131" xfId="0" applyFont="1" applyBorder="1"/>
    <xf numFmtId="0" fontId="4" fillId="0" borderId="131" xfId="0" applyFont="1" applyBorder="1" applyAlignment="1">
      <alignment horizontal="center"/>
    </xf>
    <xf numFmtId="9" fontId="5" fillId="0" borderId="131" xfId="0" applyNumberFormat="1" applyFont="1" applyBorder="1"/>
    <xf numFmtId="169" fontId="5" fillId="0" borderId="131" xfId="1" applyNumberFormat="1" applyFont="1" applyBorder="1"/>
    <xf numFmtId="169" fontId="4" fillId="0" borderId="131" xfId="1" applyNumberFormat="1" applyFont="1" applyBorder="1"/>
    <xf numFmtId="0" fontId="4" fillId="0" borderId="131" xfId="0" applyFont="1" applyBorder="1"/>
    <xf numFmtId="0" fontId="5" fillId="0" borderId="131" xfId="0" applyFont="1" applyBorder="1" applyAlignment="1">
      <alignment horizontal="left" indent="1"/>
    </xf>
    <xf numFmtId="169" fontId="5" fillId="0" borderId="131" xfId="1" applyNumberFormat="1" applyFont="1" applyFill="1" applyBorder="1"/>
    <xf numFmtId="0" fontId="12" fillId="0" borderId="26" xfId="0" applyFont="1" applyBorder="1"/>
    <xf numFmtId="0" fontId="1" fillId="0" borderId="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left" indent="1"/>
    </xf>
    <xf numFmtId="169" fontId="0" fillId="0" borderId="0" xfId="1" applyNumberFormat="1" applyFont="1" applyBorder="1"/>
    <xf numFmtId="169" fontId="12" fillId="0" borderId="27" xfId="1" applyNumberFormat="1" applyFont="1" applyBorder="1"/>
    <xf numFmtId="169" fontId="0" fillId="0" borderId="132" xfId="1" applyNumberFormat="1" applyFont="1" applyBorder="1"/>
    <xf numFmtId="169" fontId="12" fillId="0" borderId="133" xfId="1" applyNumberFormat="1" applyFont="1" applyBorder="1"/>
    <xf numFmtId="0" fontId="12" fillId="0" borderId="26" xfId="0" applyFont="1" applyBorder="1" applyAlignment="1">
      <alignment horizontal="right"/>
    </xf>
    <xf numFmtId="169" fontId="12" fillId="0" borderId="0" xfId="1" applyNumberFormat="1" applyFont="1" applyBorder="1"/>
    <xf numFmtId="169" fontId="1" fillId="0" borderId="0" xfId="1" applyNumberFormat="1" applyFont="1" applyBorder="1" applyAlignment="1">
      <alignment horizontal="center"/>
    </xf>
    <xf numFmtId="169" fontId="12" fillId="0" borderId="27" xfId="1" applyNumberFormat="1" applyFont="1" applyBorder="1" applyAlignment="1">
      <alignment horizontal="center"/>
    </xf>
    <xf numFmtId="0" fontId="0" fillId="0" borderId="26" xfId="0" applyBorder="1"/>
    <xf numFmtId="0" fontId="12" fillId="0" borderId="45" xfId="0" applyFont="1" applyBorder="1" applyAlignment="1">
      <alignment horizontal="right"/>
    </xf>
    <xf numFmtId="169" fontId="12" fillId="0" borderId="46" xfId="1" applyNumberFormat="1" applyFont="1" applyBorder="1"/>
    <xf numFmtId="169" fontId="12" fillId="0" borderId="47" xfId="1" applyNumberFormat="1" applyFont="1" applyBorder="1"/>
    <xf numFmtId="169" fontId="0" fillId="0" borderId="0" xfId="1" applyNumberFormat="1" applyFont="1"/>
    <xf numFmtId="169" fontId="12" fillId="0" borderId="0" xfId="1" applyNumberFormat="1" applyFont="1"/>
    <xf numFmtId="0" fontId="12" fillId="0" borderId="26" xfId="0" applyFont="1" applyBorder="1" applyAlignment="1">
      <alignment horizontal="center"/>
    </xf>
    <xf numFmtId="0" fontId="12" fillId="0" borderId="10" xfId="0" applyFont="1" applyBorder="1"/>
    <xf numFmtId="169" fontId="0" fillId="0" borderId="34" xfId="1" applyNumberFormat="1" applyFont="1" applyBorder="1"/>
    <xf numFmtId="169" fontId="12" fillId="0" borderId="15" xfId="1" applyNumberFormat="1" applyFont="1" applyBorder="1"/>
    <xf numFmtId="0" fontId="12" fillId="5" borderId="0" xfId="0" applyFont="1" applyFill="1"/>
    <xf numFmtId="0" fontId="23" fillId="5" borderId="0" xfId="0" applyFont="1" applyFill="1"/>
    <xf numFmtId="0" fontId="21" fillId="0" borderId="103" xfId="0" applyFont="1" applyBorder="1" applyAlignment="1">
      <alignment horizontal="left" vertical="center" wrapText="1"/>
    </xf>
    <xf numFmtId="0" fontId="21" fillId="7" borderId="134" xfId="0" applyFont="1" applyFill="1" applyBorder="1" applyAlignment="1">
      <alignment horizontal="center" vertical="center"/>
    </xf>
    <xf numFmtId="0" fontId="24" fillId="0" borderId="0" xfId="0" applyFont="1" applyAlignment="1">
      <alignment horizontal="left" indent="1"/>
    </xf>
    <xf numFmtId="0" fontId="24" fillId="0" borderId="0" xfId="0" applyFont="1"/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8" fillId="0" borderId="19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8" fillId="0" borderId="32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8" fillId="0" borderId="32" xfId="0" applyFont="1" applyFill="1" applyBorder="1" applyAlignment="1">
      <alignment wrapText="1"/>
    </xf>
    <xf numFmtId="0" fontId="9" fillId="0" borderId="32" xfId="0" applyFont="1" applyFill="1" applyBorder="1" applyAlignment="1">
      <alignment wrapText="1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4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24" xfId="0" applyFont="1" applyBorder="1" applyAlignment="1">
      <alignment horizontal="center"/>
    </xf>
    <xf numFmtId="0" fontId="12" fillId="0" borderId="125" xfId="0" applyFont="1" applyBorder="1" applyAlignment="1">
      <alignment horizontal="center"/>
    </xf>
    <xf numFmtId="0" fontId="12" fillId="0" borderId="126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/>
    </xf>
    <xf numFmtId="0" fontId="20" fillId="8" borderId="43" xfId="0" applyFont="1" applyFill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18" fillId="8" borderId="42" xfId="0" applyFont="1" applyFill="1" applyBorder="1" applyAlignment="1">
      <alignment horizontal="center"/>
    </xf>
    <xf numFmtId="0" fontId="18" fillId="8" borderId="43" xfId="0" applyFont="1" applyFill="1" applyBorder="1" applyAlignment="1">
      <alignment horizontal="center"/>
    </xf>
    <xf numFmtId="0" fontId="18" fillId="8" borderId="44" xfId="0" applyFont="1" applyFill="1" applyBorder="1" applyAlignment="1">
      <alignment horizontal="center"/>
    </xf>
  </cellXfs>
  <cellStyles count="100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B14"/>
  <sheetViews>
    <sheetView tabSelected="1" topLeftCell="A4" zoomScale="150" zoomScaleNormal="150" workbookViewId="0">
      <selection activeCell="B14" sqref="B14"/>
    </sheetView>
  </sheetViews>
  <sheetFormatPr defaultRowHeight="12.5" x14ac:dyDescent="0.25"/>
  <cols>
    <col min="2" max="2" width="145.26953125" bestFit="1" customWidth="1"/>
  </cols>
  <sheetData>
    <row r="3" spans="1:2" ht="13" x14ac:dyDescent="0.3">
      <c r="A3" s="43" t="s">
        <v>130</v>
      </c>
    </row>
    <row r="4" spans="1:2" x14ac:dyDescent="0.25">
      <c r="A4" s="545" t="s">
        <v>131</v>
      </c>
    </row>
    <row r="5" spans="1:2" x14ac:dyDescent="0.25">
      <c r="A5" s="545" t="s">
        <v>132</v>
      </c>
    </row>
    <row r="6" spans="1:2" x14ac:dyDescent="0.25">
      <c r="A6" s="545" t="s">
        <v>135</v>
      </c>
    </row>
    <row r="8" spans="1:2" ht="20" x14ac:dyDescent="0.4">
      <c r="A8" s="544" t="s">
        <v>94</v>
      </c>
    </row>
    <row r="9" spans="1:2" x14ac:dyDescent="0.25">
      <c r="A9" s="70" t="s">
        <v>95</v>
      </c>
      <c r="B9" s="42" t="s">
        <v>152</v>
      </c>
    </row>
    <row r="10" spans="1:2" x14ac:dyDescent="0.25">
      <c r="A10" s="70" t="s">
        <v>96</v>
      </c>
      <c r="B10" s="42" t="s">
        <v>102</v>
      </c>
    </row>
    <row r="11" spans="1:2" x14ac:dyDescent="0.25">
      <c r="A11" s="70"/>
      <c r="B11" s="42" t="s">
        <v>136</v>
      </c>
    </row>
    <row r="12" spans="1:2" x14ac:dyDescent="0.25">
      <c r="A12" s="545" t="s">
        <v>103</v>
      </c>
      <c r="B12" s="42" t="s">
        <v>105</v>
      </c>
    </row>
    <row r="13" spans="1:2" x14ac:dyDescent="0.25">
      <c r="A13" s="545" t="s">
        <v>104</v>
      </c>
      <c r="B13" s="42" t="s">
        <v>106</v>
      </c>
    </row>
    <row r="14" spans="1:2" x14ac:dyDescent="0.25">
      <c r="A14" s="580" t="s">
        <v>148</v>
      </c>
      <c r="B14" s="581" t="s">
        <v>149</v>
      </c>
    </row>
  </sheetData>
  <pageMargins left="0.7" right="0.7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64"/>
  <sheetViews>
    <sheetView zoomScale="70" zoomScaleNormal="70" zoomScalePageLayoutView="85" workbookViewId="0">
      <pane xSplit="1" ySplit="2" topLeftCell="B58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8.81640625" defaultRowHeight="17.5" x14ac:dyDescent="0.35"/>
  <cols>
    <col min="1" max="1" width="65.26953125" style="6" customWidth="1"/>
    <col min="2" max="2" width="22.453125" style="6" bestFit="1" customWidth="1"/>
    <col min="3" max="3" width="18.81640625" style="6" customWidth="1"/>
    <col min="4" max="4" width="19.453125" style="6" customWidth="1"/>
    <col min="5" max="5" width="18.453125" style="6" customWidth="1"/>
    <col min="6" max="6" width="19" style="6" customWidth="1"/>
    <col min="7" max="7" width="18.54296875" style="6" bestFit="1" customWidth="1"/>
    <col min="8" max="8" width="4.81640625" customWidth="1"/>
    <col min="9" max="9" width="19.26953125" style="6" customWidth="1"/>
    <col min="10" max="10" width="16" style="6" bestFit="1" customWidth="1"/>
    <col min="11" max="11" width="16.7265625" style="6" bestFit="1" customWidth="1"/>
    <col min="12" max="12" width="15.453125" style="6" bestFit="1" customWidth="1"/>
    <col min="13" max="13" width="16" style="6" customWidth="1"/>
    <col min="14" max="14" width="15.453125" style="6" bestFit="1" customWidth="1"/>
    <col min="16" max="16" width="19.6328125" style="6" customWidth="1"/>
    <col min="17" max="17" width="16" style="6" bestFit="1" customWidth="1"/>
    <col min="18" max="18" width="16.7265625" style="6" bestFit="1" customWidth="1"/>
    <col min="19" max="19" width="15.453125" style="6" bestFit="1" customWidth="1"/>
    <col min="20" max="20" width="16" style="6" customWidth="1"/>
    <col min="21" max="21" width="15.453125" style="6" bestFit="1" customWidth="1"/>
    <col min="23" max="23" width="22.453125" style="6" bestFit="1" customWidth="1"/>
    <col min="24" max="24" width="24" style="6" bestFit="1" customWidth="1"/>
    <col min="25" max="25" width="25.1796875" style="6" bestFit="1" customWidth="1"/>
    <col min="26" max="26" width="24" style="6" bestFit="1" customWidth="1"/>
    <col min="27" max="27" width="22.453125" style="6" customWidth="1"/>
    <col min="28" max="28" width="18" style="6" bestFit="1" customWidth="1"/>
  </cols>
  <sheetData>
    <row r="1" spans="1:28" ht="18" x14ac:dyDescent="0.4">
      <c r="B1" s="619" t="s">
        <v>88</v>
      </c>
      <c r="C1" s="620"/>
      <c r="D1" s="620"/>
      <c r="E1" s="620"/>
      <c r="F1" s="620"/>
      <c r="G1" s="621"/>
      <c r="I1" s="619" t="s">
        <v>89</v>
      </c>
      <c r="J1" s="620"/>
      <c r="K1" s="620"/>
      <c r="L1" s="620"/>
      <c r="M1" s="620"/>
      <c r="N1" s="621"/>
      <c r="P1" s="619" t="s">
        <v>90</v>
      </c>
      <c r="Q1" s="620"/>
      <c r="R1" s="620"/>
      <c r="S1" s="620"/>
      <c r="T1" s="620"/>
      <c r="U1" s="621"/>
      <c r="W1" s="619" t="s">
        <v>79</v>
      </c>
      <c r="X1" s="620"/>
      <c r="Y1" s="620"/>
      <c r="Z1" s="620"/>
      <c r="AA1" s="620"/>
      <c r="AB1" s="621"/>
    </row>
    <row r="2" spans="1:28" ht="138.5" thickBot="1" x14ac:dyDescent="0.3">
      <c r="A2" s="412" t="s">
        <v>0</v>
      </c>
      <c r="B2" s="248" t="s">
        <v>137</v>
      </c>
      <c r="C2" s="249" t="s">
        <v>138</v>
      </c>
      <c r="D2" s="249" t="s">
        <v>139</v>
      </c>
      <c r="E2" s="249" t="s">
        <v>140</v>
      </c>
      <c r="F2" s="249" t="s">
        <v>141</v>
      </c>
      <c r="G2" s="413" t="s">
        <v>4</v>
      </c>
      <c r="H2" s="451"/>
      <c r="I2" s="248" t="s">
        <v>137</v>
      </c>
      <c r="J2" s="249" t="s">
        <v>138</v>
      </c>
      <c r="K2" s="249" t="s">
        <v>139</v>
      </c>
      <c r="L2" s="249" t="s">
        <v>140</v>
      </c>
      <c r="M2" s="249" t="s">
        <v>141</v>
      </c>
      <c r="N2" s="413" t="s">
        <v>4</v>
      </c>
      <c r="P2" s="248" t="s">
        <v>137</v>
      </c>
      <c r="Q2" s="249" t="s">
        <v>138</v>
      </c>
      <c r="R2" s="249" t="s">
        <v>139</v>
      </c>
      <c r="S2" s="249" t="s">
        <v>140</v>
      </c>
      <c r="T2" s="249" t="s">
        <v>141</v>
      </c>
      <c r="U2" s="413" t="s">
        <v>4</v>
      </c>
      <c r="W2" s="248" t="s">
        <v>137</v>
      </c>
      <c r="X2" s="249" t="s">
        <v>138</v>
      </c>
      <c r="Y2" s="249" t="s">
        <v>139</v>
      </c>
      <c r="Z2" s="249" t="s">
        <v>140</v>
      </c>
      <c r="AA2" s="249" t="s">
        <v>141</v>
      </c>
      <c r="AB2" s="413" t="s">
        <v>4</v>
      </c>
    </row>
    <row r="3" spans="1:28" ht="18" x14ac:dyDescent="0.35">
      <c r="A3" s="253" t="s">
        <v>45</v>
      </c>
      <c r="B3" s="194"/>
      <c r="C3" s="195"/>
      <c r="D3" s="195"/>
      <c r="E3" s="195"/>
      <c r="F3" s="195"/>
      <c r="G3" s="196"/>
      <c r="I3" s="194"/>
      <c r="J3" s="195"/>
      <c r="K3" s="195"/>
      <c r="L3" s="195"/>
      <c r="M3" s="195"/>
      <c r="N3" s="196"/>
      <c r="P3" s="194"/>
      <c r="Q3" s="195"/>
      <c r="R3" s="195"/>
      <c r="S3" s="195"/>
      <c r="T3" s="195"/>
      <c r="U3" s="196"/>
      <c r="W3" s="194"/>
      <c r="X3" s="195"/>
      <c r="Y3" s="195"/>
      <c r="Z3" s="195"/>
      <c r="AA3" s="195"/>
      <c r="AB3" s="196"/>
    </row>
    <row r="4" spans="1:28" x14ac:dyDescent="0.35">
      <c r="A4" s="254" t="s">
        <v>29</v>
      </c>
      <c r="B4" s="266"/>
      <c r="C4" s="209"/>
      <c r="D4" s="209"/>
      <c r="E4" s="209"/>
      <c r="F4" s="209"/>
      <c r="G4" s="212">
        <f>SUM(B4:F4)</f>
        <v>0</v>
      </c>
      <c r="I4" s="427"/>
      <c r="J4" s="415"/>
      <c r="K4" s="415"/>
      <c r="L4" s="415"/>
      <c r="M4" s="415"/>
      <c r="N4" s="417">
        <f>SUM(I4:M4)</f>
        <v>0</v>
      </c>
      <c r="P4" s="427"/>
      <c r="Q4" s="415"/>
      <c r="R4" s="415"/>
      <c r="S4" s="415"/>
      <c r="T4" s="415"/>
      <c r="U4" s="417">
        <f>SUM(P4:T4)</f>
        <v>0</v>
      </c>
      <c r="W4" s="427">
        <f>B4+I4+P4</f>
        <v>0</v>
      </c>
      <c r="X4" s="415">
        <f>C4+J4+Q4</f>
        <v>0</v>
      </c>
      <c r="Y4" s="415">
        <f t="shared" ref="Y4:AA4" si="0">D4+K4+R4</f>
        <v>0</v>
      </c>
      <c r="Z4" s="415">
        <f t="shared" si="0"/>
        <v>0</v>
      </c>
      <c r="AA4" s="415">
        <f t="shared" si="0"/>
        <v>0</v>
      </c>
      <c r="AB4" s="417">
        <f>SUM(W4:AA4)</f>
        <v>0</v>
      </c>
    </row>
    <row r="5" spans="1:28" x14ac:dyDescent="0.35">
      <c r="A5" s="255" t="s">
        <v>6</v>
      </c>
      <c r="B5" s="208"/>
      <c r="C5" s="209"/>
      <c r="D5" s="209"/>
      <c r="E5" s="209"/>
      <c r="F5" s="209"/>
      <c r="G5" s="212">
        <f>SUM(B5:F5)</f>
        <v>0</v>
      </c>
      <c r="I5" s="414"/>
      <c r="J5" s="415"/>
      <c r="K5" s="415"/>
      <c r="L5" s="415"/>
      <c r="M5" s="415"/>
      <c r="N5" s="417">
        <f>SUM(I5:M5)</f>
        <v>0</v>
      </c>
      <c r="P5" s="414"/>
      <c r="Q5" s="415"/>
      <c r="R5" s="415"/>
      <c r="S5" s="415"/>
      <c r="T5" s="415"/>
      <c r="U5" s="417">
        <f>SUM(P5:T5)</f>
        <v>0</v>
      </c>
      <c r="W5" s="427">
        <f>B5+I5+P5</f>
        <v>0</v>
      </c>
      <c r="X5" s="415">
        <f>C5+J5+Q5</f>
        <v>0</v>
      </c>
      <c r="Y5" s="415">
        <f t="shared" ref="Y5" si="1">D5+K5+R5</f>
        <v>0</v>
      </c>
      <c r="Z5" s="415">
        <f t="shared" ref="Z5" si="2">E5+L5+S5</f>
        <v>0</v>
      </c>
      <c r="AA5" s="415">
        <f t="shared" ref="AA5" si="3">F5+M5+T5</f>
        <v>0</v>
      </c>
      <c r="AB5" s="417">
        <f>SUM(W5:AA5)</f>
        <v>0</v>
      </c>
    </row>
    <row r="6" spans="1:28" ht="18" x14ac:dyDescent="0.4">
      <c r="A6" s="256" t="s">
        <v>7</v>
      </c>
      <c r="B6" s="214">
        <f t="shared" ref="B6:G6" si="4">SUM(B4:B5)</f>
        <v>0</v>
      </c>
      <c r="C6" s="215">
        <f t="shared" si="4"/>
        <v>0</v>
      </c>
      <c r="D6" s="215">
        <f t="shared" si="4"/>
        <v>0</v>
      </c>
      <c r="E6" s="215">
        <f t="shared" si="4"/>
        <v>0</v>
      </c>
      <c r="F6" s="215">
        <f t="shared" si="4"/>
        <v>0</v>
      </c>
      <c r="G6" s="216">
        <f t="shared" si="4"/>
        <v>0</v>
      </c>
      <c r="I6" s="418">
        <f t="shared" ref="I6:N6" si="5">SUM(I4:I5)</f>
        <v>0</v>
      </c>
      <c r="J6" s="419">
        <f t="shared" si="5"/>
        <v>0</v>
      </c>
      <c r="K6" s="419">
        <f t="shared" si="5"/>
        <v>0</v>
      </c>
      <c r="L6" s="419">
        <f t="shared" si="5"/>
        <v>0</v>
      </c>
      <c r="M6" s="419">
        <f t="shared" si="5"/>
        <v>0</v>
      </c>
      <c r="N6" s="420">
        <f t="shared" si="5"/>
        <v>0</v>
      </c>
      <c r="P6" s="418">
        <f t="shared" ref="P6:U6" si="6">SUM(P4:P5)</f>
        <v>0</v>
      </c>
      <c r="Q6" s="419">
        <f t="shared" si="6"/>
        <v>0</v>
      </c>
      <c r="R6" s="419">
        <f t="shared" si="6"/>
        <v>0</v>
      </c>
      <c r="S6" s="419">
        <f t="shared" si="6"/>
        <v>0</v>
      </c>
      <c r="T6" s="419">
        <f t="shared" si="6"/>
        <v>0</v>
      </c>
      <c r="U6" s="420">
        <f t="shared" si="6"/>
        <v>0</v>
      </c>
      <c r="W6" s="418">
        <f t="shared" ref="W6:AB6" si="7">SUM(W4:W5)</f>
        <v>0</v>
      </c>
      <c r="X6" s="419">
        <f t="shared" si="7"/>
        <v>0</v>
      </c>
      <c r="Y6" s="419">
        <f t="shared" si="7"/>
        <v>0</v>
      </c>
      <c r="Z6" s="419">
        <f t="shared" si="7"/>
        <v>0</v>
      </c>
      <c r="AA6" s="419">
        <f t="shared" si="7"/>
        <v>0</v>
      </c>
      <c r="AB6" s="420">
        <f t="shared" si="7"/>
        <v>0</v>
      </c>
    </row>
    <row r="7" spans="1:28" ht="18" x14ac:dyDescent="0.4">
      <c r="A7" s="257" t="s">
        <v>44</v>
      </c>
      <c r="B7" s="208"/>
      <c r="C7" s="209"/>
      <c r="D7" s="209"/>
      <c r="E7" s="209"/>
      <c r="F7" s="209"/>
      <c r="G7" s="212"/>
      <c r="I7" s="414"/>
      <c r="J7" s="415"/>
      <c r="K7" s="415"/>
      <c r="L7" s="415"/>
      <c r="M7" s="415"/>
      <c r="N7" s="417"/>
      <c r="P7" s="414"/>
      <c r="Q7" s="415"/>
      <c r="R7" s="415"/>
      <c r="S7" s="415"/>
      <c r="T7" s="415"/>
      <c r="U7" s="417"/>
      <c r="W7" s="414"/>
      <c r="X7" s="415"/>
      <c r="Y7" s="415"/>
      <c r="Z7" s="415"/>
      <c r="AA7" s="415"/>
      <c r="AB7" s="417"/>
    </row>
    <row r="8" spans="1:28" x14ac:dyDescent="0.35">
      <c r="A8" s="258" t="s">
        <v>54</v>
      </c>
      <c r="B8" s="208"/>
      <c r="C8" s="209"/>
      <c r="D8" s="209"/>
      <c r="E8" s="209"/>
      <c r="F8" s="209"/>
      <c r="G8" s="212">
        <f t="shared" ref="G8:G10" si="8">SUM(B8:F8)</f>
        <v>0</v>
      </c>
      <c r="I8" s="414"/>
      <c r="J8" s="415"/>
      <c r="K8" s="415"/>
      <c r="L8" s="415"/>
      <c r="M8" s="415"/>
      <c r="N8" s="417">
        <f t="shared" ref="N8:N10" si="9">SUM(I8:M8)</f>
        <v>0</v>
      </c>
      <c r="P8" s="414"/>
      <c r="Q8" s="415"/>
      <c r="R8" s="415"/>
      <c r="S8" s="415"/>
      <c r="T8" s="415"/>
      <c r="U8" s="417">
        <f t="shared" ref="U8:U10" si="10">SUM(P8:T8)</f>
        <v>0</v>
      </c>
      <c r="W8" s="427">
        <f t="shared" ref="W8:W13" si="11">B8+I8+P8</f>
        <v>0</v>
      </c>
      <c r="X8" s="415">
        <f t="shared" ref="X8:X13" si="12">C8+J8+Q8</f>
        <v>0</v>
      </c>
      <c r="Y8" s="415">
        <f t="shared" ref="Y8:Y13" si="13">D8+K8+R8</f>
        <v>0</v>
      </c>
      <c r="Z8" s="415">
        <f t="shared" ref="Z8:Z13" si="14">E8+L8+S8</f>
        <v>0</v>
      </c>
      <c r="AA8" s="415">
        <f t="shared" ref="AA8:AA13" si="15">F8+M8+T8</f>
        <v>0</v>
      </c>
      <c r="AB8" s="417">
        <f t="shared" ref="AB8:AB10" si="16">SUM(W8:AA8)</f>
        <v>0</v>
      </c>
    </row>
    <row r="9" spans="1:28" x14ac:dyDescent="0.35">
      <c r="A9" s="258" t="s">
        <v>47</v>
      </c>
      <c r="B9" s="208"/>
      <c r="C9" s="209"/>
      <c r="D9" s="209"/>
      <c r="E9" s="209"/>
      <c r="F9" s="209"/>
      <c r="G9" s="212">
        <f t="shared" si="8"/>
        <v>0</v>
      </c>
      <c r="I9" s="414"/>
      <c r="J9" s="415"/>
      <c r="K9" s="415"/>
      <c r="L9" s="415"/>
      <c r="M9" s="415"/>
      <c r="N9" s="417">
        <f t="shared" si="9"/>
        <v>0</v>
      </c>
      <c r="P9" s="414"/>
      <c r="Q9" s="415"/>
      <c r="R9" s="415"/>
      <c r="S9" s="415"/>
      <c r="T9" s="415"/>
      <c r="U9" s="417">
        <f t="shared" si="10"/>
        <v>0</v>
      </c>
      <c r="W9" s="427">
        <f t="shared" si="11"/>
        <v>0</v>
      </c>
      <c r="X9" s="415">
        <f t="shared" si="12"/>
        <v>0</v>
      </c>
      <c r="Y9" s="415">
        <f t="shared" si="13"/>
        <v>0</v>
      </c>
      <c r="Z9" s="415">
        <f t="shared" si="14"/>
        <v>0</v>
      </c>
      <c r="AA9" s="415">
        <f t="shared" si="15"/>
        <v>0</v>
      </c>
      <c r="AB9" s="417">
        <f t="shared" si="16"/>
        <v>0</v>
      </c>
    </row>
    <row r="10" spans="1:28" x14ac:dyDescent="0.35">
      <c r="A10" s="255" t="s">
        <v>17</v>
      </c>
      <c r="B10" s="208"/>
      <c r="C10" s="209"/>
      <c r="D10" s="209"/>
      <c r="E10" s="209"/>
      <c r="F10" s="209"/>
      <c r="G10" s="212">
        <f t="shared" si="8"/>
        <v>0</v>
      </c>
      <c r="I10" s="414"/>
      <c r="J10" s="415"/>
      <c r="K10" s="415"/>
      <c r="L10" s="415"/>
      <c r="M10" s="415"/>
      <c r="N10" s="417">
        <f t="shared" si="9"/>
        <v>0</v>
      </c>
      <c r="P10" s="414"/>
      <c r="Q10" s="415"/>
      <c r="R10" s="415"/>
      <c r="S10" s="415"/>
      <c r="T10" s="415"/>
      <c r="U10" s="417">
        <f t="shared" si="10"/>
        <v>0</v>
      </c>
      <c r="W10" s="427">
        <f t="shared" si="11"/>
        <v>0</v>
      </c>
      <c r="X10" s="415">
        <f t="shared" si="12"/>
        <v>0</v>
      </c>
      <c r="Y10" s="415">
        <f t="shared" si="13"/>
        <v>0</v>
      </c>
      <c r="Z10" s="415">
        <f t="shared" si="14"/>
        <v>0</v>
      </c>
      <c r="AA10" s="415">
        <f t="shared" si="15"/>
        <v>0</v>
      </c>
      <c r="AB10" s="417">
        <f t="shared" si="16"/>
        <v>0</v>
      </c>
    </row>
    <row r="11" spans="1:28" x14ac:dyDescent="0.35">
      <c r="A11" s="255" t="s">
        <v>9</v>
      </c>
      <c r="B11" s="208"/>
      <c r="C11" s="209"/>
      <c r="D11" s="209"/>
      <c r="E11" s="209"/>
      <c r="F11" s="209"/>
      <c r="G11" s="212">
        <f>SUM(B11:F11)</f>
        <v>0</v>
      </c>
      <c r="I11" s="414"/>
      <c r="J11" s="415"/>
      <c r="K11" s="415"/>
      <c r="L11" s="415"/>
      <c r="M11" s="415"/>
      <c r="N11" s="417">
        <f>SUM(I11:M11)</f>
        <v>0</v>
      </c>
      <c r="P11" s="414"/>
      <c r="Q11" s="415"/>
      <c r="R11" s="415"/>
      <c r="S11" s="415"/>
      <c r="T11" s="415"/>
      <c r="U11" s="417">
        <f>SUM(P11:T11)</f>
        <v>0</v>
      </c>
      <c r="W11" s="427">
        <f t="shared" si="11"/>
        <v>0</v>
      </c>
      <c r="X11" s="415">
        <f t="shared" si="12"/>
        <v>0</v>
      </c>
      <c r="Y11" s="415">
        <f t="shared" si="13"/>
        <v>0</v>
      </c>
      <c r="Z11" s="415">
        <f t="shared" si="14"/>
        <v>0</v>
      </c>
      <c r="AA11" s="415">
        <f t="shared" si="15"/>
        <v>0</v>
      </c>
      <c r="AB11" s="417">
        <f>SUM(W11:AA11)</f>
        <v>0</v>
      </c>
    </row>
    <row r="12" spans="1:28" x14ac:dyDescent="0.35">
      <c r="A12" s="259" t="s">
        <v>8</v>
      </c>
      <c r="B12" s="208"/>
      <c r="C12" s="209"/>
      <c r="D12" s="209"/>
      <c r="E12" s="209"/>
      <c r="F12" s="209"/>
      <c r="G12" s="212">
        <f t="shared" ref="G12:G13" si="17">SUM(B12:F12)</f>
        <v>0</v>
      </c>
      <c r="I12" s="414"/>
      <c r="J12" s="415"/>
      <c r="K12" s="415"/>
      <c r="L12" s="415"/>
      <c r="M12" s="415"/>
      <c r="N12" s="417">
        <f t="shared" ref="N12:N13" si="18">SUM(I12:M12)</f>
        <v>0</v>
      </c>
      <c r="P12" s="414"/>
      <c r="Q12" s="415"/>
      <c r="R12" s="415"/>
      <c r="S12" s="415"/>
      <c r="T12" s="415"/>
      <c r="U12" s="417">
        <f t="shared" ref="U12:U13" si="19">SUM(P12:T12)</f>
        <v>0</v>
      </c>
      <c r="W12" s="427">
        <f t="shared" si="11"/>
        <v>0</v>
      </c>
      <c r="X12" s="415">
        <f t="shared" si="12"/>
        <v>0</v>
      </c>
      <c r="Y12" s="415">
        <f t="shared" si="13"/>
        <v>0</v>
      </c>
      <c r="Z12" s="415">
        <f t="shared" si="14"/>
        <v>0</v>
      </c>
      <c r="AA12" s="415">
        <f t="shared" si="15"/>
        <v>0</v>
      </c>
      <c r="AB12" s="417">
        <f t="shared" ref="AB12:AB13" si="20">SUM(W12:AA12)</f>
        <v>0</v>
      </c>
    </row>
    <row r="13" spans="1:28" x14ac:dyDescent="0.35">
      <c r="A13" s="255" t="s">
        <v>51</v>
      </c>
      <c r="B13" s="208"/>
      <c r="C13" s="209"/>
      <c r="D13" s="209"/>
      <c r="E13" s="209"/>
      <c r="F13" s="209"/>
      <c r="G13" s="212">
        <f t="shared" si="17"/>
        <v>0</v>
      </c>
      <c r="I13" s="414"/>
      <c r="J13" s="415"/>
      <c r="K13" s="415"/>
      <c r="L13" s="415"/>
      <c r="M13" s="415"/>
      <c r="N13" s="417">
        <f t="shared" si="18"/>
        <v>0</v>
      </c>
      <c r="P13" s="414"/>
      <c r="Q13" s="415"/>
      <c r="R13" s="415"/>
      <c r="S13" s="415"/>
      <c r="T13" s="415"/>
      <c r="U13" s="417">
        <f t="shared" si="19"/>
        <v>0</v>
      </c>
      <c r="W13" s="427">
        <f t="shared" si="11"/>
        <v>0</v>
      </c>
      <c r="X13" s="415">
        <f t="shared" si="12"/>
        <v>0</v>
      </c>
      <c r="Y13" s="415">
        <f t="shared" si="13"/>
        <v>0</v>
      </c>
      <c r="Z13" s="415">
        <f t="shared" si="14"/>
        <v>0</v>
      </c>
      <c r="AA13" s="415">
        <f t="shared" si="15"/>
        <v>0</v>
      </c>
      <c r="AB13" s="417">
        <f t="shared" si="20"/>
        <v>0</v>
      </c>
    </row>
    <row r="14" spans="1:28" ht="18" x14ac:dyDescent="0.4">
      <c r="A14" s="256" t="s">
        <v>10</v>
      </c>
      <c r="B14" s="214">
        <f t="shared" ref="B14:F14" si="21">SUM(B8:B13)</f>
        <v>0</v>
      </c>
      <c r="C14" s="215">
        <f t="shared" si="21"/>
        <v>0</v>
      </c>
      <c r="D14" s="215">
        <f t="shared" si="21"/>
        <v>0</v>
      </c>
      <c r="E14" s="215">
        <f t="shared" si="21"/>
        <v>0</v>
      </c>
      <c r="F14" s="215">
        <f t="shared" si="21"/>
        <v>0</v>
      </c>
      <c r="G14" s="216">
        <f>SUM(G8:G13)</f>
        <v>0</v>
      </c>
      <c r="I14" s="418">
        <f t="shared" ref="I14:N14" si="22">SUM(I8:I13)</f>
        <v>0</v>
      </c>
      <c r="J14" s="419">
        <f t="shared" si="22"/>
        <v>0</v>
      </c>
      <c r="K14" s="419">
        <f t="shared" si="22"/>
        <v>0</v>
      </c>
      <c r="L14" s="419">
        <f t="shared" si="22"/>
        <v>0</v>
      </c>
      <c r="M14" s="419">
        <f t="shared" si="22"/>
        <v>0</v>
      </c>
      <c r="N14" s="420">
        <f t="shared" si="22"/>
        <v>0</v>
      </c>
      <c r="P14" s="418">
        <f t="shared" ref="P14:U14" si="23">SUM(P8:P13)</f>
        <v>0</v>
      </c>
      <c r="Q14" s="419">
        <f t="shared" si="23"/>
        <v>0</v>
      </c>
      <c r="R14" s="419">
        <f t="shared" si="23"/>
        <v>0</v>
      </c>
      <c r="S14" s="419">
        <f t="shared" si="23"/>
        <v>0</v>
      </c>
      <c r="T14" s="419">
        <f t="shared" si="23"/>
        <v>0</v>
      </c>
      <c r="U14" s="420">
        <f t="shared" si="23"/>
        <v>0</v>
      </c>
      <c r="W14" s="418">
        <f t="shared" ref="W14:AA14" si="24">SUM(W8:W13)</f>
        <v>0</v>
      </c>
      <c r="X14" s="419">
        <f t="shared" si="24"/>
        <v>0</v>
      </c>
      <c r="Y14" s="419">
        <f t="shared" si="24"/>
        <v>0</v>
      </c>
      <c r="Z14" s="419">
        <f t="shared" si="24"/>
        <v>0</v>
      </c>
      <c r="AA14" s="419">
        <f t="shared" si="24"/>
        <v>0</v>
      </c>
      <c r="AB14" s="420">
        <f>SUM(AB8:AB13)</f>
        <v>0</v>
      </c>
    </row>
    <row r="15" spans="1:28" ht="18" x14ac:dyDescent="0.4">
      <c r="A15" s="260" t="s">
        <v>18</v>
      </c>
      <c r="B15" s="208"/>
      <c r="C15" s="209"/>
      <c r="D15" s="209"/>
      <c r="E15" s="209"/>
      <c r="F15" s="209"/>
      <c r="G15" s="212"/>
      <c r="I15" s="414"/>
      <c r="J15" s="415"/>
      <c r="K15" s="415"/>
      <c r="L15" s="415"/>
      <c r="M15" s="415"/>
      <c r="N15" s="417"/>
      <c r="P15" s="414"/>
      <c r="Q15" s="415"/>
      <c r="R15" s="415"/>
      <c r="S15" s="415"/>
      <c r="T15" s="415"/>
      <c r="U15" s="417"/>
      <c r="W15" s="414"/>
      <c r="X15" s="415"/>
      <c r="Y15" s="415"/>
      <c r="Z15" s="415"/>
      <c r="AA15" s="415"/>
      <c r="AB15" s="417"/>
    </row>
    <row r="16" spans="1:28" x14ac:dyDescent="0.35">
      <c r="A16" s="261" t="s">
        <v>19</v>
      </c>
      <c r="B16" s="224"/>
      <c r="C16" s="209"/>
      <c r="D16" s="209"/>
      <c r="E16" s="209"/>
      <c r="F16" s="209"/>
      <c r="G16" s="212">
        <f t="shared" ref="G16:G19" si="25">SUM(B16:F16)</f>
        <v>0</v>
      </c>
      <c r="I16" s="424"/>
      <c r="J16" s="415"/>
      <c r="K16" s="415"/>
      <c r="L16" s="415"/>
      <c r="M16" s="415"/>
      <c r="N16" s="417">
        <f t="shared" ref="N16:N19" si="26">SUM(I16:M16)</f>
        <v>0</v>
      </c>
      <c r="P16" s="424"/>
      <c r="Q16" s="415"/>
      <c r="R16" s="415"/>
      <c r="S16" s="415"/>
      <c r="T16" s="415"/>
      <c r="U16" s="417">
        <f t="shared" ref="U16:U19" si="27">SUM(P16:T16)</f>
        <v>0</v>
      </c>
      <c r="W16" s="427">
        <f t="shared" ref="W16:W19" si="28">B16+I16+P16</f>
        <v>0</v>
      </c>
      <c r="X16" s="415">
        <f t="shared" ref="X16:X19" si="29">C16+J16+Q16</f>
        <v>0</v>
      </c>
      <c r="Y16" s="415">
        <f t="shared" ref="Y16:Y19" si="30">D16+K16+R16</f>
        <v>0</v>
      </c>
      <c r="Z16" s="415">
        <f t="shared" ref="Z16:Z19" si="31">E16+L16+S16</f>
        <v>0</v>
      </c>
      <c r="AA16" s="415">
        <f t="shared" ref="AA16:AA19" si="32">F16+M16+T16</f>
        <v>0</v>
      </c>
      <c r="AB16" s="417">
        <f t="shared" ref="AB16:AB19" si="33">SUM(W16:AA16)</f>
        <v>0</v>
      </c>
    </row>
    <row r="17" spans="1:28" x14ac:dyDescent="0.35">
      <c r="A17" s="261" t="s">
        <v>20</v>
      </c>
      <c r="B17" s="224"/>
      <c r="C17" s="209"/>
      <c r="D17" s="209"/>
      <c r="E17" s="209"/>
      <c r="F17" s="209"/>
      <c r="G17" s="212">
        <f t="shared" si="25"/>
        <v>0</v>
      </c>
      <c r="I17" s="424"/>
      <c r="J17" s="415"/>
      <c r="K17" s="415"/>
      <c r="L17" s="415"/>
      <c r="M17" s="415"/>
      <c r="N17" s="417">
        <f t="shared" si="26"/>
        <v>0</v>
      </c>
      <c r="P17" s="424"/>
      <c r="Q17" s="415"/>
      <c r="R17" s="415"/>
      <c r="S17" s="415"/>
      <c r="T17" s="415"/>
      <c r="U17" s="417">
        <f t="shared" si="27"/>
        <v>0</v>
      </c>
      <c r="W17" s="427">
        <f t="shared" si="28"/>
        <v>0</v>
      </c>
      <c r="X17" s="415">
        <f t="shared" si="29"/>
        <v>0</v>
      </c>
      <c r="Y17" s="415">
        <f t="shared" si="30"/>
        <v>0</v>
      </c>
      <c r="Z17" s="415">
        <f t="shared" si="31"/>
        <v>0</v>
      </c>
      <c r="AA17" s="415">
        <f t="shared" si="32"/>
        <v>0</v>
      </c>
      <c r="AB17" s="417">
        <f t="shared" si="33"/>
        <v>0</v>
      </c>
    </row>
    <row r="18" spans="1:28" x14ac:dyDescent="0.35">
      <c r="A18" s="261" t="s">
        <v>55</v>
      </c>
      <c r="B18" s="208"/>
      <c r="C18" s="209"/>
      <c r="D18" s="209"/>
      <c r="E18" s="209"/>
      <c r="F18" s="209"/>
      <c r="G18" s="212">
        <f t="shared" si="25"/>
        <v>0</v>
      </c>
      <c r="I18" s="414"/>
      <c r="J18" s="415"/>
      <c r="K18" s="415"/>
      <c r="L18" s="415"/>
      <c r="M18" s="415"/>
      <c r="N18" s="417">
        <f t="shared" si="26"/>
        <v>0</v>
      </c>
      <c r="P18" s="414"/>
      <c r="Q18" s="415"/>
      <c r="R18" s="415"/>
      <c r="S18" s="415"/>
      <c r="T18" s="415"/>
      <c r="U18" s="417">
        <f t="shared" si="27"/>
        <v>0</v>
      </c>
      <c r="W18" s="427">
        <f t="shared" si="28"/>
        <v>0</v>
      </c>
      <c r="X18" s="415">
        <f t="shared" si="29"/>
        <v>0</v>
      </c>
      <c r="Y18" s="415">
        <f t="shared" si="30"/>
        <v>0</v>
      </c>
      <c r="Z18" s="415">
        <f t="shared" si="31"/>
        <v>0</v>
      </c>
      <c r="AA18" s="415">
        <f t="shared" si="32"/>
        <v>0</v>
      </c>
      <c r="AB18" s="417">
        <f t="shared" si="33"/>
        <v>0</v>
      </c>
    </row>
    <row r="19" spans="1:28" x14ac:dyDescent="0.35">
      <c r="A19" s="255" t="s">
        <v>77</v>
      </c>
      <c r="B19" s="267"/>
      <c r="C19" s="209"/>
      <c r="D19" s="209"/>
      <c r="E19" s="209"/>
      <c r="F19" s="209"/>
      <c r="G19" s="212">
        <f t="shared" si="25"/>
        <v>0</v>
      </c>
      <c r="I19" s="428"/>
      <c r="J19" s="415"/>
      <c r="K19" s="415"/>
      <c r="L19" s="415"/>
      <c r="M19" s="415"/>
      <c r="N19" s="417">
        <f t="shared" si="26"/>
        <v>0</v>
      </c>
      <c r="P19" s="428"/>
      <c r="Q19" s="415"/>
      <c r="R19" s="415"/>
      <c r="S19" s="415"/>
      <c r="T19" s="415"/>
      <c r="U19" s="417">
        <f t="shared" si="27"/>
        <v>0</v>
      </c>
      <c r="W19" s="427">
        <f t="shared" si="28"/>
        <v>0</v>
      </c>
      <c r="X19" s="415">
        <f t="shared" si="29"/>
        <v>0</v>
      </c>
      <c r="Y19" s="415">
        <f t="shared" si="30"/>
        <v>0</v>
      </c>
      <c r="Z19" s="415">
        <f t="shared" si="31"/>
        <v>0</v>
      </c>
      <c r="AA19" s="415">
        <f t="shared" si="32"/>
        <v>0</v>
      </c>
      <c r="AB19" s="417">
        <f t="shared" si="33"/>
        <v>0</v>
      </c>
    </row>
    <row r="20" spans="1:28" ht="18" x14ac:dyDescent="0.4">
      <c r="A20" s="256" t="s">
        <v>12</v>
      </c>
      <c r="B20" s="214">
        <f t="shared" ref="B20:F20" si="34">SUM(B16:B19)</f>
        <v>0</v>
      </c>
      <c r="C20" s="215">
        <f t="shared" si="34"/>
        <v>0</v>
      </c>
      <c r="D20" s="215">
        <f t="shared" si="34"/>
        <v>0</v>
      </c>
      <c r="E20" s="215">
        <f t="shared" si="34"/>
        <v>0</v>
      </c>
      <c r="F20" s="215">
        <f t="shared" si="34"/>
        <v>0</v>
      </c>
      <c r="G20" s="216">
        <f>SUM(G16:G19)</f>
        <v>0</v>
      </c>
      <c r="I20" s="418">
        <f t="shared" ref="I20:N20" si="35">SUM(I16:I19)</f>
        <v>0</v>
      </c>
      <c r="J20" s="419">
        <f t="shared" si="35"/>
        <v>0</v>
      </c>
      <c r="K20" s="419">
        <f t="shared" si="35"/>
        <v>0</v>
      </c>
      <c r="L20" s="419">
        <f t="shared" si="35"/>
        <v>0</v>
      </c>
      <c r="M20" s="419">
        <f t="shared" si="35"/>
        <v>0</v>
      </c>
      <c r="N20" s="420">
        <f t="shared" si="35"/>
        <v>0</v>
      </c>
      <c r="P20" s="418">
        <f t="shared" ref="P20:U20" si="36">SUM(P16:P19)</f>
        <v>0</v>
      </c>
      <c r="Q20" s="419">
        <f t="shared" si="36"/>
        <v>0</v>
      </c>
      <c r="R20" s="419">
        <f t="shared" si="36"/>
        <v>0</v>
      </c>
      <c r="S20" s="419">
        <f t="shared" si="36"/>
        <v>0</v>
      </c>
      <c r="T20" s="419">
        <f t="shared" si="36"/>
        <v>0</v>
      </c>
      <c r="U20" s="420">
        <f t="shared" si="36"/>
        <v>0</v>
      </c>
      <c r="W20" s="418">
        <f t="shared" ref="W20:AA20" si="37">SUM(W16:W19)</f>
        <v>0</v>
      </c>
      <c r="X20" s="419">
        <f t="shared" si="37"/>
        <v>0</v>
      </c>
      <c r="Y20" s="419">
        <f t="shared" si="37"/>
        <v>0</v>
      </c>
      <c r="Z20" s="419">
        <f t="shared" si="37"/>
        <v>0</v>
      </c>
      <c r="AA20" s="419">
        <f t="shared" si="37"/>
        <v>0</v>
      </c>
      <c r="AB20" s="420">
        <f>SUM(AB16:AB19)</f>
        <v>0</v>
      </c>
    </row>
    <row r="21" spans="1:28" ht="18" x14ac:dyDescent="0.4">
      <c r="A21" s="260" t="s">
        <v>21</v>
      </c>
      <c r="B21" s="224"/>
      <c r="C21" s="225"/>
      <c r="D21" s="225"/>
      <c r="E21" s="225"/>
      <c r="F21" s="225"/>
      <c r="G21" s="210"/>
      <c r="I21" s="424"/>
      <c r="J21" s="425"/>
      <c r="K21" s="425"/>
      <c r="L21" s="425"/>
      <c r="M21" s="425"/>
      <c r="N21" s="416"/>
      <c r="P21" s="424"/>
      <c r="Q21" s="425"/>
      <c r="R21" s="425"/>
      <c r="S21" s="425"/>
      <c r="T21" s="425"/>
      <c r="U21" s="416"/>
      <c r="W21" s="424"/>
      <c r="X21" s="425"/>
      <c r="Y21" s="425"/>
      <c r="Z21" s="425"/>
      <c r="AA21" s="425"/>
      <c r="AB21" s="416"/>
    </row>
    <row r="22" spans="1:28" x14ac:dyDescent="0.35">
      <c r="A22" s="261" t="s">
        <v>22</v>
      </c>
      <c r="B22" s="208"/>
      <c r="C22" s="209"/>
      <c r="D22" s="209"/>
      <c r="E22" s="209"/>
      <c r="F22" s="209"/>
      <c r="G22" s="212">
        <f t="shared" ref="G22:G26" si="38">SUM(B22:F22)</f>
        <v>0</v>
      </c>
      <c r="I22" s="414"/>
      <c r="J22" s="415"/>
      <c r="K22" s="415"/>
      <c r="L22" s="415"/>
      <c r="M22" s="415"/>
      <c r="N22" s="417">
        <f t="shared" ref="N22:N26" si="39">SUM(I22:M22)</f>
        <v>0</v>
      </c>
      <c r="P22" s="414"/>
      <c r="Q22" s="415"/>
      <c r="R22" s="415"/>
      <c r="S22" s="415"/>
      <c r="T22" s="415"/>
      <c r="U22" s="417">
        <f t="shared" ref="U22:U26" si="40">SUM(P22:T22)</f>
        <v>0</v>
      </c>
      <c r="W22" s="427">
        <f t="shared" ref="W22:W26" si="41">B22+I22+P22</f>
        <v>0</v>
      </c>
      <c r="X22" s="415">
        <f t="shared" ref="X22:X26" si="42">C22+J22+Q22</f>
        <v>0</v>
      </c>
      <c r="Y22" s="415">
        <f t="shared" ref="Y22:Y26" si="43">D22+K22+R22</f>
        <v>0</v>
      </c>
      <c r="Z22" s="415">
        <f t="shared" ref="Z22:Z26" si="44">E22+L22+S22</f>
        <v>0</v>
      </c>
      <c r="AA22" s="415">
        <f t="shared" ref="AA22:AA26" si="45">F22+M22+T22</f>
        <v>0</v>
      </c>
      <c r="AB22" s="417">
        <f t="shared" ref="AB22:AB26" si="46">SUM(W22:AA22)</f>
        <v>0</v>
      </c>
    </row>
    <row r="23" spans="1:28" x14ac:dyDescent="0.35">
      <c r="A23" s="261" t="s">
        <v>23</v>
      </c>
      <c r="B23" s="208"/>
      <c r="C23" s="209"/>
      <c r="D23" s="209"/>
      <c r="E23" s="209"/>
      <c r="F23" s="209"/>
      <c r="G23" s="212">
        <f t="shared" si="38"/>
        <v>0</v>
      </c>
      <c r="I23" s="414"/>
      <c r="J23" s="415"/>
      <c r="K23" s="415"/>
      <c r="L23" s="415"/>
      <c r="M23" s="415"/>
      <c r="N23" s="417">
        <f t="shared" si="39"/>
        <v>0</v>
      </c>
      <c r="P23" s="414"/>
      <c r="Q23" s="415"/>
      <c r="R23" s="415"/>
      <c r="S23" s="415"/>
      <c r="T23" s="415"/>
      <c r="U23" s="417">
        <f t="shared" si="40"/>
        <v>0</v>
      </c>
      <c r="W23" s="427">
        <f t="shared" si="41"/>
        <v>0</v>
      </c>
      <c r="X23" s="415">
        <f t="shared" si="42"/>
        <v>0</v>
      </c>
      <c r="Y23" s="415">
        <f t="shared" si="43"/>
        <v>0</v>
      </c>
      <c r="Z23" s="415">
        <f t="shared" si="44"/>
        <v>0</v>
      </c>
      <c r="AA23" s="415">
        <f t="shared" si="45"/>
        <v>0</v>
      </c>
      <c r="AB23" s="417">
        <f t="shared" si="46"/>
        <v>0</v>
      </c>
    </row>
    <row r="24" spans="1:28" x14ac:dyDescent="0.35">
      <c r="A24" s="261" t="s">
        <v>20</v>
      </c>
      <c r="B24" s="208"/>
      <c r="C24" s="209"/>
      <c r="D24" s="209"/>
      <c r="E24" s="209"/>
      <c r="F24" s="209"/>
      <c r="G24" s="212">
        <f t="shared" si="38"/>
        <v>0</v>
      </c>
      <c r="I24" s="414"/>
      <c r="J24" s="415"/>
      <c r="K24" s="415"/>
      <c r="L24" s="415"/>
      <c r="M24" s="415"/>
      <c r="N24" s="417">
        <f t="shared" si="39"/>
        <v>0</v>
      </c>
      <c r="P24" s="414"/>
      <c r="Q24" s="415"/>
      <c r="R24" s="415"/>
      <c r="S24" s="415"/>
      <c r="T24" s="415"/>
      <c r="U24" s="417">
        <f t="shared" si="40"/>
        <v>0</v>
      </c>
      <c r="W24" s="427">
        <f t="shared" si="41"/>
        <v>0</v>
      </c>
      <c r="X24" s="415">
        <f t="shared" si="42"/>
        <v>0</v>
      </c>
      <c r="Y24" s="415">
        <f t="shared" si="43"/>
        <v>0</v>
      </c>
      <c r="Z24" s="415">
        <f t="shared" si="44"/>
        <v>0</v>
      </c>
      <c r="AA24" s="415">
        <f t="shared" si="45"/>
        <v>0</v>
      </c>
      <c r="AB24" s="417">
        <f t="shared" si="46"/>
        <v>0</v>
      </c>
    </row>
    <row r="25" spans="1:28" x14ac:dyDescent="0.35">
      <c r="A25" s="261" t="s">
        <v>52</v>
      </c>
      <c r="B25" s="208"/>
      <c r="C25" s="209"/>
      <c r="D25" s="209"/>
      <c r="E25" s="209"/>
      <c r="F25" s="209"/>
      <c r="G25" s="212">
        <f t="shared" si="38"/>
        <v>0</v>
      </c>
      <c r="I25" s="414"/>
      <c r="J25" s="415"/>
      <c r="K25" s="415"/>
      <c r="L25" s="415"/>
      <c r="M25" s="415"/>
      <c r="N25" s="417">
        <f t="shared" si="39"/>
        <v>0</v>
      </c>
      <c r="P25" s="414"/>
      <c r="Q25" s="415"/>
      <c r="R25" s="415"/>
      <c r="S25" s="415"/>
      <c r="T25" s="415"/>
      <c r="U25" s="417">
        <f t="shared" si="40"/>
        <v>0</v>
      </c>
      <c r="W25" s="427">
        <f t="shared" si="41"/>
        <v>0</v>
      </c>
      <c r="X25" s="415">
        <f t="shared" si="42"/>
        <v>0</v>
      </c>
      <c r="Y25" s="415">
        <f t="shared" si="43"/>
        <v>0</v>
      </c>
      <c r="Z25" s="415">
        <f t="shared" si="44"/>
        <v>0</v>
      </c>
      <c r="AA25" s="415">
        <f t="shared" si="45"/>
        <v>0</v>
      </c>
      <c r="AB25" s="417">
        <f t="shared" si="46"/>
        <v>0</v>
      </c>
    </row>
    <row r="26" spans="1:28" x14ac:dyDescent="0.35">
      <c r="A26" s="255" t="s">
        <v>13</v>
      </c>
      <c r="B26" s="208"/>
      <c r="C26" s="209"/>
      <c r="D26" s="209"/>
      <c r="E26" s="209"/>
      <c r="F26" s="209"/>
      <c r="G26" s="212">
        <f t="shared" si="38"/>
        <v>0</v>
      </c>
      <c r="I26" s="414"/>
      <c r="J26" s="415"/>
      <c r="K26" s="415"/>
      <c r="L26" s="415"/>
      <c r="M26" s="415"/>
      <c r="N26" s="417">
        <f t="shared" si="39"/>
        <v>0</v>
      </c>
      <c r="P26" s="414"/>
      <c r="Q26" s="415"/>
      <c r="R26" s="415"/>
      <c r="S26" s="415"/>
      <c r="T26" s="415"/>
      <c r="U26" s="417">
        <f t="shared" si="40"/>
        <v>0</v>
      </c>
      <c r="W26" s="427">
        <f t="shared" si="41"/>
        <v>0</v>
      </c>
      <c r="X26" s="415">
        <f t="shared" si="42"/>
        <v>0</v>
      </c>
      <c r="Y26" s="415">
        <f t="shared" si="43"/>
        <v>0</v>
      </c>
      <c r="Z26" s="415">
        <f t="shared" si="44"/>
        <v>0</v>
      </c>
      <c r="AA26" s="415">
        <f t="shared" si="45"/>
        <v>0</v>
      </c>
      <c r="AB26" s="417">
        <f t="shared" si="46"/>
        <v>0</v>
      </c>
    </row>
    <row r="27" spans="1:28" ht="18" x14ac:dyDescent="0.4">
      <c r="A27" s="256" t="s">
        <v>24</v>
      </c>
      <c r="B27" s="214">
        <f t="shared" ref="B27:E27" si="47">SUM(B22:B26)</f>
        <v>0</v>
      </c>
      <c r="C27" s="215">
        <f t="shared" si="47"/>
        <v>0</v>
      </c>
      <c r="D27" s="215">
        <f t="shared" si="47"/>
        <v>0</v>
      </c>
      <c r="E27" s="215">
        <f t="shared" si="47"/>
        <v>0</v>
      </c>
      <c r="F27" s="215">
        <f t="shared" ref="F27" si="48">SUM(F22:F26)</f>
        <v>0</v>
      </c>
      <c r="G27" s="216">
        <f>SUM(G22:G26)</f>
        <v>0</v>
      </c>
      <c r="I27" s="418">
        <f t="shared" ref="I27:M27" si="49">SUM(I22:I26)</f>
        <v>0</v>
      </c>
      <c r="J27" s="419">
        <f t="shared" si="49"/>
        <v>0</v>
      </c>
      <c r="K27" s="419">
        <f t="shared" si="49"/>
        <v>0</v>
      </c>
      <c r="L27" s="419">
        <f t="shared" si="49"/>
        <v>0</v>
      </c>
      <c r="M27" s="419">
        <f t="shared" si="49"/>
        <v>0</v>
      </c>
      <c r="N27" s="420">
        <f>SUM(N22:N26)</f>
        <v>0</v>
      </c>
      <c r="P27" s="418">
        <f t="shared" ref="P27:T27" si="50">SUM(P22:P26)</f>
        <v>0</v>
      </c>
      <c r="Q27" s="419">
        <f t="shared" si="50"/>
        <v>0</v>
      </c>
      <c r="R27" s="419">
        <f t="shared" si="50"/>
        <v>0</v>
      </c>
      <c r="S27" s="419">
        <f t="shared" si="50"/>
        <v>0</v>
      </c>
      <c r="T27" s="419">
        <f t="shared" si="50"/>
        <v>0</v>
      </c>
      <c r="U27" s="420">
        <f>SUM(U22:U26)</f>
        <v>0</v>
      </c>
      <c r="W27" s="418">
        <f t="shared" ref="W27:AA27" si="51">SUM(W22:W26)</f>
        <v>0</v>
      </c>
      <c r="X27" s="419">
        <f t="shared" si="51"/>
        <v>0</v>
      </c>
      <c r="Y27" s="419">
        <f t="shared" si="51"/>
        <v>0</v>
      </c>
      <c r="Z27" s="419">
        <f t="shared" si="51"/>
        <v>0</v>
      </c>
      <c r="AA27" s="419">
        <f t="shared" si="51"/>
        <v>0</v>
      </c>
      <c r="AB27" s="420">
        <f>SUM(AB22:AB26)</f>
        <v>0</v>
      </c>
    </row>
    <row r="28" spans="1:28" ht="18.5" thickBot="1" x14ac:dyDescent="0.45">
      <c r="A28" s="262" t="s">
        <v>73</v>
      </c>
      <c r="B28" s="197">
        <f>0.4*(B6+B14+B20+B27)</f>
        <v>0</v>
      </c>
      <c r="C28" s="198">
        <f>0.4*(C6+C14+C20+C27)</f>
        <v>0</v>
      </c>
      <c r="D28" s="198">
        <f t="shared" ref="D28:E28" si="52">0.4*(D6+D14+D20+D27)</f>
        <v>0</v>
      </c>
      <c r="E28" s="198">
        <f t="shared" si="52"/>
        <v>0</v>
      </c>
      <c r="F28" s="198">
        <f t="shared" ref="F28" si="53">0.4*(F6+F14+F20+F27)</f>
        <v>0</v>
      </c>
      <c r="G28" s="228">
        <f>SUM(B28:F28)</f>
        <v>0</v>
      </c>
      <c r="I28" s="197">
        <f>0.4*(I6+I14+I20+I27)</f>
        <v>0</v>
      </c>
      <c r="J28" s="198">
        <f>0.4*(J6+J14+J20+J27)</f>
        <v>0</v>
      </c>
      <c r="K28" s="198">
        <f t="shared" ref="K28:M28" si="54">0.4*(K6+K14+K20+K27)</f>
        <v>0</v>
      </c>
      <c r="L28" s="198">
        <f t="shared" si="54"/>
        <v>0</v>
      </c>
      <c r="M28" s="198">
        <f t="shared" si="54"/>
        <v>0</v>
      </c>
      <c r="N28" s="228">
        <f>SUM(I28:M28)</f>
        <v>0</v>
      </c>
      <c r="P28" s="197">
        <f>0.4*(P6+P14+P20+P27)</f>
        <v>0</v>
      </c>
      <c r="Q28" s="198">
        <f>0.4*(Q6+Q14+Q20+Q27)</f>
        <v>0</v>
      </c>
      <c r="R28" s="198">
        <f t="shared" ref="R28:T28" si="55">0.4*(R6+R14+R20+R27)</f>
        <v>0</v>
      </c>
      <c r="S28" s="198">
        <f t="shared" si="55"/>
        <v>0</v>
      </c>
      <c r="T28" s="198">
        <f t="shared" si="55"/>
        <v>0</v>
      </c>
      <c r="U28" s="228">
        <f>SUM(P28:T28)</f>
        <v>0</v>
      </c>
      <c r="W28" s="197">
        <f>0.4*(W6+W14+W20+W27)</f>
        <v>0</v>
      </c>
      <c r="X28" s="198">
        <f>0.4*(X6+X14+X20+X27)</f>
        <v>0</v>
      </c>
      <c r="Y28" s="198">
        <f t="shared" ref="Y28:AA28" si="56">0.4*(Y6+Y14+Y20+Y27)</f>
        <v>0</v>
      </c>
      <c r="Z28" s="198">
        <f t="shared" si="56"/>
        <v>0</v>
      </c>
      <c r="AA28" s="198">
        <f t="shared" si="56"/>
        <v>0</v>
      </c>
      <c r="AB28" s="228">
        <f>SUM(W28:AA28)</f>
        <v>0</v>
      </c>
    </row>
    <row r="29" spans="1:28" ht="18.5" thickBot="1" x14ac:dyDescent="0.45">
      <c r="A29" s="199" t="s">
        <v>61</v>
      </c>
      <c r="B29" s="263">
        <f>B6+B14+B20+B27+B28</f>
        <v>0</v>
      </c>
      <c r="C29" s="264">
        <f>C6+C14+C20+C27+C28</f>
        <v>0</v>
      </c>
      <c r="D29" s="264">
        <f t="shared" ref="D29:F29" si="57">D6+D14+D20+D27+D28</f>
        <v>0</v>
      </c>
      <c r="E29" s="264">
        <f t="shared" si="57"/>
        <v>0</v>
      </c>
      <c r="F29" s="264">
        <f t="shared" si="57"/>
        <v>0</v>
      </c>
      <c r="G29" s="265">
        <f>SUM(B29:F29)</f>
        <v>0</v>
      </c>
      <c r="I29" s="263">
        <f>I6+I14+I20+I27+I28</f>
        <v>0</v>
      </c>
      <c r="J29" s="264">
        <f>J6+J14+J20+J27+J28</f>
        <v>0</v>
      </c>
      <c r="K29" s="264">
        <f t="shared" ref="K29:M29" si="58">K6+K14+K20+K27+K28</f>
        <v>0</v>
      </c>
      <c r="L29" s="264">
        <f t="shared" si="58"/>
        <v>0</v>
      </c>
      <c r="M29" s="264">
        <f t="shared" si="58"/>
        <v>0</v>
      </c>
      <c r="N29" s="265">
        <f>SUM(I29:M29)</f>
        <v>0</v>
      </c>
      <c r="P29" s="263">
        <f>P6+P14+P20+P27+P28</f>
        <v>0</v>
      </c>
      <c r="Q29" s="264">
        <f>Q6+Q14+Q20+Q27+Q28</f>
        <v>0</v>
      </c>
      <c r="R29" s="264">
        <f t="shared" ref="R29:T29" si="59">R6+R14+R20+R27+R28</f>
        <v>0</v>
      </c>
      <c r="S29" s="264">
        <f t="shared" si="59"/>
        <v>0</v>
      </c>
      <c r="T29" s="264">
        <f t="shared" si="59"/>
        <v>0</v>
      </c>
      <c r="U29" s="265">
        <f>SUM(P29:T29)</f>
        <v>0</v>
      </c>
      <c r="W29" s="263">
        <f>W6+W14+W20+W27+W28</f>
        <v>0</v>
      </c>
      <c r="X29" s="264">
        <f>X6+X14+X20+X27+X28</f>
        <v>0</v>
      </c>
      <c r="Y29" s="264">
        <f t="shared" ref="Y29:AA29" si="60">Y6+Y14+Y20+Y27+Y28</f>
        <v>0</v>
      </c>
      <c r="Z29" s="264">
        <f t="shared" si="60"/>
        <v>0</v>
      </c>
      <c r="AA29" s="264">
        <f t="shared" si="60"/>
        <v>0</v>
      </c>
      <c r="AB29" s="265">
        <f>SUM(W29:AA29)</f>
        <v>0</v>
      </c>
    </row>
    <row r="30" spans="1:28" ht="18.5" thickBot="1" x14ac:dyDescent="0.4">
      <c r="A30" s="202" t="s">
        <v>14</v>
      </c>
      <c r="B30" s="203"/>
      <c r="C30" s="204"/>
      <c r="D30" s="204"/>
      <c r="E30" s="204"/>
      <c r="F30" s="251"/>
      <c r="G30" s="205"/>
      <c r="I30" s="203"/>
      <c r="J30" s="204"/>
      <c r="K30" s="204"/>
      <c r="L30" s="204"/>
      <c r="M30" s="251"/>
      <c r="N30" s="205"/>
      <c r="P30" s="203"/>
      <c r="Q30" s="204"/>
      <c r="R30" s="204"/>
      <c r="S30" s="204"/>
      <c r="T30" s="251"/>
      <c r="U30" s="205"/>
      <c r="W30" s="203"/>
      <c r="X30" s="204"/>
      <c r="Y30" s="204"/>
      <c r="Z30" s="204"/>
      <c r="AA30" s="251"/>
      <c r="AB30" s="205"/>
    </row>
    <row r="31" spans="1:28" ht="18" x14ac:dyDescent="0.35">
      <c r="A31" s="206" t="s">
        <v>45</v>
      </c>
      <c r="B31" s="194"/>
      <c r="C31" s="195"/>
      <c r="D31" s="195"/>
      <c r="E31" s="195"/>
      <c r="F31" s="195"/>
      <c r="G31" s="196"/>
      <c r="I31" s="194"/>
      <c r="J31" s="195"/>
      <c r="K31" s="195"/>
      <c r="L31" s="195"/>
      <c r="M31" s="195"/>
      <c r="N31" s="196"/>
      <c r="P31" s="194"/>
      <c r="Q31" s="195"/>
      <c r="R31" s="195"/>
      <c r="S31" s="195"/>
      <c r="T31" s="195"/>
      <c r="U31" s="196"/>
      <c r="W31" s="194"/>
      <c r="X31" s="195"/>
      <c r="Y31" s="195"/>
      <c r="Z31" s="195"/>
      <c r="AA31" s="195"/>
      <c r="AB31" s="196"/>
    </row>
    <row r="32" spans="1:28" x14ac:dyDescent="0.35">
      <c r="A32" s="207" t="s">
        <v>5</v>
      </c>
      <c r="B32" s="208"/>
      <c r="C32" s="209"/>
      <c r="D32" s="209"/>
      <c r="E32" s="209"/>
      <c r="F32" s="209"/>
      <c r="G32" s="210">
        <f>SUM(B32:F32)</f>
        <v>0</v>
      </c>
      <c r="I32" s="414"/>
      <c r="J32" s="415"/>
      <c r="K32" s="415"/>
      <c r="L32" s="415"/>
      <c r="M32" s="415"/>
      <c r="N32" s="416">
        <f>SUM(I32:M32)</f>
        <v>0</v>
      </c>
      <c r="P32" s="414"/>
      <c r="Q32" s="415"/>
      <c r="R32" s="415"/>
      <c r="S32" s="415"/>
      <c r="T32" s="415"/>
      <c r="U32" s="416">
        <f>SUM(P32:T32)</f>
        <v>0</v>
      </c>
      <c r="W32" s="427">
        <f t="shared" ref="W32:W33" si="61">B32+I32+P32</f>
        <v>0</v>
      </c>
      <c r="X32" s="415">
        <f t="shared" ref="X32:X33" si="62">C32+J32+Q32</f>
        <v>0</v>
      </c>
      <c r="Y32" s="415">
        <f t="shared" ref="Y32:Y33" si="63">D32+K32+R32</f>
        <v>0</v>
      </c>
      <c r="Z32" s="415">
        <f t="shared" ref="Z32:Z33" si="64">E32+L32+S32</f>
        <v>0</v>
      </c>
      <c r="AA32" s="415">
        <f t="shared" ref="AA32:AA33" si="65">F32+M32+T32</f>
        <v>0</v>
      </c>
      <c r="AB32" s="416">
        <f>SUM(W32:AA32)</f>
        <v>0</v>
      </c>
    </row>
    <row r="33" spans="1:28" x14ac:dyDescent="0.35">
      <c r="A33" s="211" t="s">
        <v>6</v>
      </c>
      <c r="B33" s="208"/>
      <c r="C33" s="209"/>
      <c r="D33" s="209"/>
      <c r="E33" s="209"/>
      <c r="F33" s="209"/>
      <c r="G33" s="212">
        <f>SUM(B33:F33)</f>
        <v>0</v>
      </c>
      <c r="I33" s="414"/>
      <c r="J33" s="415"/>
      <c r="K33" s="415"/>
      <c r="L33" s="415"/>
      <c r="M33" s="415"/>
      <c r="N33" s="417">
        <f>SUM(I33:M33)</f>
        <v>0</v>
      </c>
      <c r="P33" s="414"/>
      <c r="Q33" s="415"/>
      <c r="R33" s="415"/>
      <c r="S33" s="415"/>
      <c r="T33" s="415"/>
      <c r="U33" s="417">
        <f>SUM(P33:T33)</f>
        <v>0</v>
      </c>
      <c r="W33" s="427">
        <f t="shared" si="61"/>
        <v>0</v>
      </c>
      <c r="X33" s="415">
        <f t="shared" si="62"/>
        <v>0</v>
      </c>
      <c r="Y33" s="415">
        <f t="shared" si="63"/>
        <v>0</v>
      </c>
      <c r="Z33" s="415">
        <f t="shared" si="64"/>
        <v>0</v>
      </c>
      <c r="AA33" s="415">
        <f t="shared" si="65"/>
        <v>0</v>
      </c>
      <c r="AB33" s="417">
        <f>SUM(W33:AA33)</f>
        <v>0</v>
      </c>
    </row>
    <row r="34" spans="1:28" ht="18" x14ac:dyDescent="0.4">
      <c r="A34" s="213" t="s">
        <v>25</v>
      </c>
      <c r="B34" s="214">
        <f t="shared" ref="B34:G34" si="66">SUM(B32:B33)</f>
        <v>0</v>
      </c>
      <c r="C34" s="215">
        <f t="shared" si="66"/>
        <v>0</v>
      </c>
      <c r="D34" s="215">
        <f t="shared" si="66"/>
        <v>0</v>
      </c>
      <c r="E34" s="215">
        <f t="shared" si="66"/>
        <v>0</v>
      </c>
      <c r="F34" s="215">
        <f t="shared" si="66"/>
        <v>0</v>
      </c>
      <c r="G34" s="216">
        <f t="shared" si="66"/>
        <v>0</v>
      </c>
      <c r="I34" s="418">
        <f t="shared" ref="I34:N34" si="67">SUM(I32:I33)</f>
        <v>0</v>
      </c>
      <c r="J34" s="419">
        <f t="shared" si="67"/>
        <v>0</v>
      </c>
      <c r="K34" s="419">
        <f t="shared" si="67"/>
        <v>0</v>
      </c>
      <c r="L34" s="419">
        <f t="shared" si="67"/>
        <v>0</v>
      </c>
      <c r="M34" s="419">
        <f t="shared" si="67"/>
        <v>0</v>
      </c>
      <c r="N34" s="420">
        <f t="shared" si="67"/>
        <v>0</v>
      </c>
      <c r="P34" s="418">
        <f t="shared" ref="P34:U34" si="68">SUM(P32:P33)</f>
        <v>0</v>
      </c>
      <c r="Q34" s="419">
        <f t="shared" si="68"/>
        <v>0</v>
      </c>
      <c r="R34" s="419">
        <f t="shared" si="68"/>
        <v>0</v>
      </c>
      <c r="S34" s="419">
        <f t="shared" si="68"/>
        <v>0</v>
      </c>
      <c r="T34" s="419">
        <f t="shared" si="68"/>
        <v>0</v>
      </c>
      <c r="U34" s="420">
        <f t="shared" si="68"/>
        <v>0</v>
      </c>
      <c r="W34" s="418">
        <f t="shared" ref="W34:AB34" si="69">SUM(W32:W33)</f>
        <v>0</v>
      </c>
      <c r="X34" s="419">
        <f t="shared" si="69"/>
        <v>0</v>
      </c>
      <c r="Y34" s="419">
        <f t="shared" si="69"/>
        <v>0</v>
      </c>
      <c r="Z34" s="419">
        <f t="shared" si="69"/>
        <v>0</v>
      </c>
      <c r="AA34" s="419">
        <f t="shared" si="69"/>
        <v>0</v>
      </c>
      <c r="AB34" s="420">
        <f t="shared" si="69"/>
        <v>0</v>
      </c>
    </row>
    <row r="35" spans="1:28" ht="18" x14ac:dyDescent="0.4">
      <c r="A35" s="217" t="s">
        <v>44</v>
      </c>
      <c r="B35" s="208"/>
      <c r="C35" s="209"/>
      <c r="D35" s="209"/>
      <c r="E35" s="209"/>
      <c r="F35" s="209"/>
      <c r="G35" s="212"/>
      <c r="I35" s="414"/>
      <c r="J35" s="415"/>
      <c r="K35" s="415"/>
      <c r="L35" s="415"/>
      <c r="M35" s="415"/>
      <c r="N35" s="417"/>
      <c r="P35" s="414"/>
      <c r="Q35" s="415"/>
      <c r="R35" s="415"/>
      <c r="S35" s="415"/>
      <c r="T35" s="415"/>
      <c r="U35" s="417"/>
      <c r="W35" s="414"/>
      <c r="X35" s="415"/>
      <c r="Y35" s="415"/>
      <c r="Z35" s="415"/>
      <c r="AA35" s="415"/>
      <c r="AB35" s="417"/>
    </row>
    <row r="36" spans="1:28" x14ac:dyDescent="0.35">
      <c r="A36" s="218" t="s">
        <v>54</v>
      </c>
      <c r="B36" s="208"/>
      <c r="C36" s="209"/>
      <c r="D36" s="209"/>
      <c r="E36" s="209"/>
      <c r="F36" s="209"/>
      <c r="G36" s="212">
        <f>SUM(B36:F36)</f>
        <v>0</v>
      </c>
      <c r="I36" s="414"/>
      <c r="J36" s="415"/>
      <c r="K36" s="415"/>
      <c r="L36" s="415"/>
      <c r="M36" s="415"/>
      <c r="N36" s="417">
        <f>SUM(I36:M36)</f>
        <v>0</v>
      </c>
      <c r="P36" s="414"/>
      <c r="Q36" s="415"/>
      <c r="R36" s="415"/>
      <c r="S36" s="415"/>
      <c r="T36" s="415"/>
      <c r="U36" s="417">
        <f>SUM(P36:T36)</f>
        <v>0</v>
      </c>
      <c r="W36" s="427">
        <f t="shared" ref="W36:W41" si="70">B36+I36+P36</f>
        <v>0</v>
      </c>
      <c r="X36" s="415">
        <f t="shared" ref="X36:X41" si="71">C36+J36+Q36</f>
        <v>0</v>
      </c>
      <c r="Y36" s="415">
        <f t="shared" ref="Y36:Y41" si="72">D36+K36+R36</f>
        <v>0</v>
      </c>
      <c r="Z36" s="415">
        <f t="shared" ref="Z36:Z41" si="73">E36+L36+S36</f>
        <v>0</v>
      </c>
      <c r="AA36" s="415">
        <f t="shared" ref="AA36:AA41" si="74">F36+M36+T36</f>
        <v>0</v>
      </c>
      <c r="AB36" s="417">
        <f>SUM(W36:AA36)</f>
        <v>0</v>
      </c>
    </row>
    <row r="37" spans="1:28" x14ac:dyDescent="0.35">
      <c r="A37" s="218" t="s">
        <v>150</v>
      </c>
      <c r="B37" s="208"/>
      <c r="C37" s="209"/>
      <c r="D37" s="209"/>
      <c r="E37" s="209"/>
      <c r="F37" s="209"/>
      <c r="G37" s="212">
        <f t="shared" ref="G37:G41" si="75">SUM(B37:F37)</f>
        <v>0</v>
      </c>
      <c r="I37" s="414"/>
      <c r="J37" s="415"/>
      <c r="K37" s="415"/>
      <c r="L37" s="415"/>
      <c r="M37" s="415"/>
      <c r="N37" s="417">
        <f t="shared" ref="N37:N41" si="76">SUM(I37:M37)</f>
        <v>0</v>
      </c>
      <c r="P37" s="414"/>
      <c r="Q37" s="415"/>
      <c r="R37" s="415"/>
      <c r="S37" s="415"/>
      <c r="T37" s="415"/>
      <c r="U37" s="417">
        <f t="shared" ref="U37:U41" si="77">SUM(P37:T37)</f>
        <v>0</v>
      </c>
      <c r="W37" s="427">
        <f t="shared" si="70"/>
        <v>0</v>
      </c>
      <c r="X37" s="415">
        <f t="shared" si="71"/>
        <v>0</v>
      </c>
      <c r="Y37" s="415">
        <f t="shared" si="72"/>
        <v>0</v>
      </c>
      <c r="Z37" s="415">
        <f t="shared" si="73"/>
        <v>0</v>
      </c>
      <c r="AA37" s="415">
        <f t="shared" si="74"/>
        <v>0</v>
      </c>
      <c r="AB37" s="417">
        <f t="shared" ref="AB37:AB41" si="78">SUM(W37:AA37)</f>
        <v>0</v>
      </c>
    </row>
    <row r="38" spans="1:28" x14ac:dyDescent="0.35">
      <c r="A38" s="211" t="s">
        <v>17</v>
      </c>
      <c r="B38" s="208"/>
      <c r="C38" s="209"/>
      <c r="D38" s="209"/>
      <c r="E38" s="209"/>
      <c r="F38" s="209"/>
      <c r="G38" s="212">
        <f t="shared" si="75"/>
        <v>0</v>
      </c>
      <c r="I38" s="414"/>
      <c r="J38" s="415"/>
      <c r="K38" s="415"/>
      <c r="L38" s="415"/>
      <c r="M38" s="415"/>
      <c r="N38" s="417">
        <f t="shared" si="76"/>
        <v>0</v>
      </c>
      <c r="P38" s="414"/>
      <c r="Q38" s="415"/>
      <c r="R38" s="415"/>
      <c r="S38" s="415"/>
      <c r="T38" s="415"/>
      <c r="U38" s="417">
        <f t="shared" si="77"/>
        <v>0</v>
      </c>
      <c r="W38" s="427">
        <f t="shared" si="70"/>
        <v>0</v>
      </c>
      <c r="X38" s="415">
        <f t="shared" si="71"/>
        <v>0</v>
      </c>
      <c r="Y38" s="415">
        <f t="shared" si="72"/>
        <v>0</v>
      </c>
      <c r="Z38" s="415">
        <f t="shared" si="73"/>
        <v>0</v>
      </c>
      <c r="AA38" s="415">
        <f t="shared" si="74"/>
        <v>0</v>
      </c>
      <c r="AB38" s="417">
        <f t="shared" si="78"/>
        <v>0</v>
      </c>
    </row>
    <row r="39" spans="1:28" x14ac:dyDescent="0.35">
      <c r="A39" s="211" t="s">
        <v>36</v>
      </c>
      <c r="B39" s="208"/>
      <c r="C39" s="209"/>
      <c r="D39" s="209"/>
      <c r="E39" s="209"/>
      <c r="F39" s="209"/>
      <c r="G39" s="212">
        <f t="shared" si="75"/>
        <v>0</v>
      </c>
      <c r="I39" s="414"/>
      <c r="J39" s="415"/>
      <c r="K39" s="415"/>
      <c r="L39" s="415"/>
      <c r="M39" s="415"/>
      <c r="N39" s="417">
        <f t="shared" si="76"/>
        <v>0</v>
      </c>
      <c r="P39" s="414"/>
      <c r="Q39" s="415"/>
      <c r="R39" s="415"/>
      <c r="S39" s="415"/>
      <c r="T39" s="415"/>
      <c r="U39" s="417">
        <f t="shared" si="77"/>
        <v>0</v>
      </c>
      <c r="W39" s="427">
        <f t="shared" si="70"/>
        <v>0</v>
      </c>
      <c r="X39" s="415">
        <f t="shared" si="71"/>
        <v>0</v>
      </c>
      <c r="Y39" s="415">
        <f t="shared" si="72"/>
        <v>0</v>
      </c>
      <c r="Z39" s="415">
        <f t="shared" si="73"/>
        <v>0</v>
      </c>
      <c r="AA39" s="415">
        <f t="shared" si="74"/>
        <v>0</v>
      </c>
      <c r="AB39" s="417">
        <f t="shared" si="78"/>
        <v>0</v>
      </c>
    </row>
    <row r="40" spans="1:28" x14ac:dyDescent="0.35">
      <c r="A40" s="219" t="s">
        <v>8</v>
      </c>
      <c r="B40" s="208"/>
      <c r="C40" s="220"/>
      <c r="D40" s="220"/>
      <c r="E40" s="220"/>
      <c r="F40" s="220"/>
      <c r="G40" s="212">
        <f t="shared" si="75"/>
        <v>0</v>
      </c>
      <c r="I40" s="421"/>
      <c r="J40" s="422"/>
      <c r="K40" s="422"/>
      <c r="L40" s="422"/>
      <c r="M40" s="422"/>
      <c r="N40" s="417">
        <f t="shared" si="76"/>
        <v>0</v>
      </c>
      <c r="P40" s="421"/>
      <c r="Q40" s="422"/>
      <c r="R40" s="422"/>
      <c r="S40" s="422"/>
      <c r="T40" s="422"/>
      <c r="U40" s="417">
        <f t="shared" si="77"/>
        <v>0</v>
      </c>
      <c r="W40" s="427">
        <f t="shared" si="70"/>
        <v>0</v>
      </c>
      <c r="X40" s="415">
        <f t="shared" si="71"/>
        <v>0</v>
      </c>
      <c r="Y40" s="415">
        <f t="shared" si="72"/>
        <v>0</v>
      </c>
      <c r="Z40" s="415">
        <f t="shared" si="73"/>
        <v>0</v>
      </c>
      <c r="AA40" s="415">
        <f t="shared" si="74"/>
        <v>0</v>
      </c>
      <c r="AB40" s="417">
        <f t="shared" si="78"/>
        <v>0</v>
      </c>
    </row>
    <row r="41" spans="1:28" x14ac:dyDescent="0.35">
      <c r="A41" s="211" t="s">
        <v>67</v>
      </c>
      <c r="B41" s="208"/>
      <c r="C41" s="209"/>
      <c r="D41" s="209"/>
      <c r="E41" s="209"/>
      <c r="F41" s="209"/>
      <c r="G41" s="212">
        <f t="shared" si="75"/>
        <v>0</v>
      </c>
      <c r="I41" s="414"/>
      <c r="J41" s="542"/>
      <c r="K41" s="542"/>
      <c r="L41" s="542"/>
      <c r="M41" s="542"/>
      <c r="N41" s="417">
        <f t="shared" si="76"/>
        <v>0</v>
      </c>
      <c r="P41" s="414"/>
      <c r="Q41" s="415"/>
      <c r="R41" s="415"/>
      <c r="S41" s="415"/>
      <c r="T41" s="415"/>
      <c r="U41" s="417">
        <f t="shared" si="77"/>
        <v>0</v>
      </c>
      <c r="W41" s="427">
        <f t="shared" si="70"/>
        <v>0</v>
      </c>
      <c r="X41" s="415">
        <f t="shared" si="71"/>
        <v>0</v>
      </c>
      <c r="Y41" s="415">
        <f t="shared" si="72"/>
        <v>0</v>
      </c>
      <c r="Z41" s="415">
        <f t="shared" si="73"/>
        <v>0</v>
      </c>
      <c r="AA41" s="415">
        <f t="shared" si="74"/>
        <v>0</v>
      </c>
      <c r="AB41" s="417">
        <f t="shared" si="78"/>
        <v>0</v>
      </c>
    </row>
    <row r="42" spans="1:28" ht="18" x14ac:dyDescent="0.4">
      <c r="A42" s="213" t="s">
        <v>26</v>
      </c>
      <c r="B42" s="214">
        <f>SUM(B36:B41)</f>
        <v>0</v>
      </c>
      <c r="C42" s="215">
        <f t="shared" ref="C42:G42" si="79">SUM(C36:C41)</f>
        <v>0</v>
      </c>
      <c r="D42" s="215">
        <f t="shared" si="79"/>
        <v>0</v>
      </c>
      <c r="E42" s="215">
        <f t="shared" si="79"/>
        <v>0</v>
      </c>
      <c r="F42" s="215">
        <f t="shared" si="79"/>
        <v>0</v>
      </c>
      <c r="G42" s="221">
        <f t="shared" si="79"/>
        <v>0</v>
      </c>
      <c r="I42" s="418">
        <f t="shared" ref="I42:N42" si="80">SUM(I36:I41)</f>
        <v>0</v>
      </c>
      <c r="J42" s="419">
        <f t="shared" si="80"/>
        <v>0</v>
      </c>
      <c r="K42" s="419">
        <f t="shared" si="80"/>
        <v>0</v>
      </c>
      <c r="L42" s="419">
        <f t="shared" si="80"/>
        <v>0</v>
      </c>
      <c r="M42" s="419">
        <f t="shared" si="80"/>
        <v>0</v>
      </c>
      <c r="N42" s="423">
        <f t="shared" si="80"/>
        <v>0</v>
      </c>
      <c r="P42" s="418">
        <f t="shared" ref="P42:T42" si="81">SUM(P36:P41)</f>
        <v>0</v>
      </c>
      <c r="Q42" s="419">
        <f t="shared" si="81"/>
        <v>0</v>
      </c>
      <c r="R42" s="419">
        <f t="shared" si="81"/>
        <v>0</v>
      </c>
      <c r="S42" s="419">
        <f t="shared" si="81"/>
        <v>0</v>
      </c>
      <c r="T42" s="419">
        <f t="shared" si="81"/>
        <v>0</v>
      </c>
      <c r="U42" s="423">
        <f>SUM(U36:U41)</f>
        <v>0</v>
      </c>
      <c r="W42" s="418">
        <f t="shared" ref="W42:AA42" si="82">SUM(W36:W41)</f>
        <v>0</v>
      </c>
      <c r="X42" s="419">
        <f t="shared" si="82"/>
        <v>0</v>
      </c>
      <c r="Y42" s="419">
        <f t="shared" si="82"/>
        <v>0</v>
      </c>
      <c r="Z42" s="419">
        <f t="shared" si="82"/>
        <v>0</v>
      </c>
      <c r="AA42" s="419">
        <f t="shared" si="82"/>
        <v>0</v>
      </c>
      <c r="AB42" s="423">
        <f>SUM(AB36:AB41)</f>
        <v>0</v>
      </c>
    </row>
    <row r="43" spans="1:28" ht="18" x14ac:dyDescent="0.4">
      <c r="A43" s="222" t="s">
        <v>18</v>
      </c>
      <c r="B43" s="208"/>
      <c r="C43" s="209"/>
      <c r="D43" s="209"/>
      <c r="E43" s="209"/>
      <c r="F43" s="209"/>
      <c r="G43" s="210"/>
      <c r="I43" s="414"/>
      <c r="J43" s="415"/>
      <c r="K43" s="415"/>
      <c r="L43" s="415"/>
      <c r="M43" s="415"/>
      <c r="N43" s="416"/>
      <c r="P43" s="414"/>
      <c r="Q43" s="415"/>
      <c r="R43" s="415"/>
      <c r="S43" s="415"/>
      <c r="T43" s="415"/>
      <c r="U43" s="416"/>
      <c r="W43" s="414"/>
      <c r="X43" s="415"/>
      <c r="Y43" s="415"/>
      <c r="Z43" s="415"/>
      <c r="AA43" s="415"/>
      <c r="AB43" s="416"/>
    </row>
    <row r="44" spans="1:28" x14ac:dyDescent="0.35">
      <c r="A44" s="223" t="s">
        <v>19</v>
      </c>
      <c r="B44" s="208"/>
      <c r="C44" s="209"/>
      <c r="D44" s="209"/>
      <c r="E44" s="209"/>
      <c r="F44" s="209"/>
      <c r="G44" s="210">
        <f>SUM(B44:F44)</f>
        <v>0</v>
      </c>
      <c r="I44" s="414"/>
      <c r="J44" s="415"/>
      <c r="K44" s="415"/>
      <c r="L44" s="415"/>
      <c r="M44" s="415"/>
      <c r="N44" s="416">
        <f>SUM(I44:M44)</f>
        <v>0</v>
      </c>
      <c r="P44" s="414"/>
      <c r="Q44" s="415"/>
      <c r="R44" s="415"/>
      <c r="S44" s="415"/>
      <c r="T44" s="415"/>
      <c r="U44" s="416">
        <f>SUM(P44:T44)</f>
        <v>0</v>
      </c>
      <c r="W44" s="427">
        <f t="shared" ref="W44:W46" si="83">B44+I44+P44</f>
        <v>0</v>
      </c>
      <c r="X44" s="415">
        <f t="shared" ref="X44:X46" si="84">C44+J44+Q44</f>
        <v>0</v>
      </c>
      <c r="Y44" s="415">
        <f t="shared" ref="Y44:Y46" si="85">D44+K44+R44</f>
        <v>0</v>
      </c>
      <c r="Z44" s="415">
        <f t="shared" ref="Z44:Z46" si="86">E44+L44+S44</f>
        <v>0</v>
      </c>
      <c r="AA44" s="415">
        <f t="shared" ref="AA44:AA46" si="87">F44+M44+T44</f>
        <v>0</v>
      </c>
      <c r="AB44" s="416">
        <f>SUM(W44:AA44)</f>
        <v>0</v>
      </c>
    </row>
    <row r="45" spans="1:28" x14ac:dyDescent="0.35">
      <c r="A45" s="223" t="s">
        <v>20</v>
      </c>
      <c r="B45" s="208"/>
      <c r="C45" s="209"/>
      <c r="D45" s="209"/>
      <c r="E45" s="209"/>
      <c r="F45" s="209"/>
      <c r="G45" s="210">
        <f>SUM(B45:F45)</f>
        <v>0</v>
      </c>
      <c r="I45" s="414"/>
      <c r="J45" s="415"/>
      <c r="K45" s="415"/>
      <c r="L45" s="415"/>
      <c r="M45" s="415"/>
      <c r="N45" s="416">
        <f>SUM(I45:M45)</f>
        <v>0</v>
      </c>
      <c r="P45" s="414"/>
      <c r="Q45" s="415"/>
      <c r="R45" s="415"/>
      <c r="S45" s="415"/>
      <c r="T45" s="415"/>
      <c r="U45" s="416">
        <f>SUM(P45:T45)</f>
        <v>0</v>
      </c>
      <c r="W45" s="427">
        <f t="shared" si="83"/>
        <v>0</v>
      </c>
      <c r="X45" s="415">
        <f t="shared" si="84"/>
        <v>0</v>
      </c>
      <c r="Y45" s="415">
        <f t="shared" si="85"/>
        <v>0</v>
      </c>
      <c r="Z45" s="415">
        <f t="shared" si="86"/>
        <v>0</v>
      </c>
      <c r="AA45" s="415">
        <f t="shared" si="87"/>
        <v>0</v>
      </c>
      <c r="AB45" s="416">
        <f>SUM(W45:AA45)</f>
        <v>0</v>
      </c>
    </row>
    <row r="46" spans="1:28" x14ac:dyDescent="0.35">
      <c r="A46" s="211" t="s">
        <v>68</v>
      </c>
      <c r="B46" s="208"/>
      <c r="C46" s="209"/>
      <c r="D46" s="209"/>
      <c r="E46" s="209"/>
      <c r="F46" s="209"/>
      <c r="G46" s="212">
        <f>SUM(B46:F46)</f>
        <v>0</v>
      </c>
      <c r="I46" s="414"/>
      <c r="J46" s="415"/>
      <c r="K46" s="415"/>
      <c r="L46" s="415"/>
      <c r="M46" s="415"/>
      <c r="N46" s="417">
        <f>SUM(I46:M46)</f>
        <v>0</v>
      </c>
      <c r="P46" s="414"/>
      <c r="Q46" s="415"/>
      <c r="R46" s="415"/>
      <c r="S46" s="415"/>
      <c r="T46" s="415"/>
      <c r="U46" s="417">
        <f>SUM(P46:T46)</f>
        <v>0</v>
      </c>
      <c r="W46" s="427">
        <f t="shared" si="83"/>
        <v>0</v>
      </c>
      <c r="X46" s="415">
        <f t="shared" si="84"/>
        <v>0</v>
      </c>
      <c r="Y46" s="415">
        <f t="shared" si="85"/>
        <v>0</v>
      </c>
      <c r="Z46" s="415">
        <f t="shared" si="86"/>
        <v>0</v>
      </c>
      <c r="AA46" s="415">
        <f t="shared" si="87"/>
        <v>0</v>
      </c>
      <c r="AB46" s="417">
        <f>SUM(W46:AA46)</f>
        <v>0</v>
      </c>
    </row>
    <row r="47" spans="1:28" ht="18" x14ac:dyDescent="0.4">
      <c r="A47" s="213" t="s">
        <v>27</v>
      </c>
      <c r="B47" s="214">
        <f>SUM(B44:B46)</f>
        <v>0</v>
      </c>
      <c r="C47" s="215">
        <f t="shared" ref="C47:E47" si="88">SUM(C44:C46)</f>
        <v>0</v>
      </c>
      <c r="D47" s="215">
        <f t="shared" si="88"/>
        <v>0</v>
      </c>
      <c r="E47" s="215">
        <f t="shared" si="88"/>
        <v>0</v>
      </c>
      <c r="F47" s="215">
        <f>SUM(F44:F46)</f>
        <v>0</v>
      </c>
      <c r="G47" s="216">
        <f>SUM(G44:G46)</f>
        <v>0</v>
      </c>
      <c r="I47" s="418">
        <f t="shared" ref="I47:L47" si="89">SUM(I44:I46)</f>
        <v>0</v>
      </c>
      <c r="J47" s="419">
        <f t="shared" si="89"/>
        <v>0</v>
      </c>
      <c r="K47" s="419">
        <f t="shared" si="89"/>
        <v>0</v>
      </c>
      <c r="L47" s="419">
        <f t="shared" si="89"/>
        <v>0</v>
      </c>
      <c r="M47" s="419">
        <f>SUM(M44:M46)</f>
        <v>0</v>
      </c>
      <c r="N47" s="420">
        <f>SUM(N44:N46)</f>
        <v>0</v>
      </c>
      <c r="P47" s="418">
        <f t="shared" ref="P47:S47" si="90">SUM(P44:P46)</f>
        <v>0</v>
      </c>
      <c r="Q47" s="419">
        <f t="shared" si="90"/>
        <v>0</v>
      </c>
      <c r="R47" s="419">
        <f t="shared" si="90"/>
        <v>0</v>
      </c>
      <c r="S47" s="419">
        <f t="shared" si="90"/>
        <v>0</v>
      </c>
      <c r="T47" s="419">
        <f>SUM(T44:T46)</f>
        <v>0</v>
      </c>
      <c r="U47" s="420">
        <f>SUM(U44:U46)</f>
        <v>0</v>
      </c>
      <c r="W47" s="418">
        <f t="shared" ref="W47:AA47" si="91">SUM(W44:W46)</f>
        <v>0</v>
      </c>
      <c r="X47" s="419">
        <f t="shared" si="91"/>
        <v>0</v>
      </c>
      <c r="Y47" s="419">
        <f t="shared" si="91"/>
        <v>0</v>
      </c>
      <c r="Z47" s="419">
        <f t="shared" si="91"/>
        <v>0</v>
      </c>
      <c r="AA47" s="419">
        <f t="shared" si="91"/>
        <v>0</v>
      </c>
      <c r="AB47" s="420">
        <f>SUM(AB44:AB46)</f>
        <v>0</v>
      </c>
    </row>
    <row r="48" spans="1:28" ht="18" x14ac:dyDescent="0.4">
      <c r="A48" s="222" t="s">
        <v>21</v>
      </c>
      <c r="B48" s="224"/>
      <c r="C48" s="225"/>
      <c r="D48" s="225"/>
      <c r="E48" s="225"/>
      <c r="F48" s="225"/>
      <c r="G48" s="210"/>
      <c r="I48" s="424"/>
      <c r="J48" s="425"/>
      <c r="K48" s="425"/>
      <c r="L48" s="425"/>
      <c r="M48" s="425"/>
      <c r="N48" s="416"/>
      <c r="P48" s="424"/>
      <c r="Q48" s="425"/>
      <c r="R48" s="425"/>
      <c r="S48" s="425"/>
      <c r="T48" s="425"/>
      <c r="U48" s="416"/>
      <c r="W48" s="424"/>
      <c r="X48" s="425"/>
      <c r="Y48" s="425"/>
      <c r="Z48" s="425"/>
      <c r="AA48" s="425"/>
      <c r="AB48" s="416"/>
    </row>
    <row r="49" spans="1:28" x14ac:dyDescent="0.35">
      <c r="A49" s="223" t="s">
        <v>22</v>
      </c>
      <c r="B49" s="208"/>
      <c r="C49" s="209"/>
      <c r="D49" s="209"/>
      <c r="E49" s="209"/>
      <c r="F49" s="209"/>
      <c r="G49" s="212">
        <f>SUM(B49:F49)</f>
        <v>0</v>
      </c>
      <c r="I49" s="414"/>
      <c r="J49" s="415"/>
      <c r="K49" s="415"/>
      <c r="L49" s="415"/>
      <c r="M49" s="415"/>
      <c r="N49" s="417">
        <f>SUM(I49:M49)</f>
        <v>0</v>
      </c>
      <c r="P49" s="414"/>
      <c r="Q49" s="415"/>
      <c r="R49" s="415"/>
      <c r="S49" s="415"/>
      <c r="T49" s="415"/>
      <c r="U49" s="417">
        <f>SUM(P49:T49)</f>
        <v>0</v>
      </c>
      <c r="W49" s="427">
        <f t="shared" ref="W49:W52" si="92">B49+I49+P49</f>
        <v>0</v>
      </c>
      <c r="X49" s="415">
        <f t="shared" ref="X49:X52" si="93">C49+J49+Q49</f>
        <v>0</v>
      </c>
      <c r="Y49" s="415">
        <f t="shared" ref="Y49:Y52" si="94">D49+K49+R49</f>
        <v>0</v>
      </c>
      <c r="Z49" s="415">
        <f t="shared" ref="Z49:Z52" si="95">E49+L49+S49</f>
        <v>0</v>
      </c>
      <c r="AA49" s="415">
        <f t="shared" ref="AA49:AA52" si="96">F49+M49+T49</f>
        <v>0</v>
      </c>
      <c r="AB49" s="417">
        <f>SUM(W49:AA49)</f>
        <v>0</v>
      </c>
    </row>
    <row r="50" spans="1:28" x14ac:dyDescent="0.35">
      <c r="A50" s="223" t="s">
        <v>23</v>
      </c>
      <c r="B50" s="208"/>
      <c r="C50" s="209"/>
      <c r="D50" s="209"/>
      <c r="E50" s="209"/>
      <c r="F50" s="209"/>
      <c r="G50" s="212">
        <f t="shared" ref="G50:G52" si="97">SUM(B50:F50)</f>
        <v>0</v>
      </c>
      <c r="I50" s="414"/>
      <c r="J50" s="415"/>
      <c r="K50" s="415"/>
      <c r="L50" s="415"/>
      <c r="M50" s="415"/>
      <c r="N50" s="417">
        <f t="shared" ref="N50:N52" si="98">SUM(I50:M50)</f>
        <v>0</v>
      </c>
      <c r="P50" s="414"/>
      <c r="Q50" s="415"/>
      <c r="R50" s="415"/>
      <c r="S50" s="415"/>
      <c r="T50" s="415"/>
      <c r="U50" s="417">
        <f t="shared" ref="U50:U52" si="99">SUM(P50:T50)</f>
        <v>0</v>
      </c>
      <c r="W50" s="427">
        <f t="shared" si="92"/>
        <v>0</v>
      </c>
      <c r="X50" s="415">
        <f t="shared" si="93"/>
        <v>0</v>
      </c>
      <c r="Y50" s="415">
        <f t="shared" si="94"/>
        <v>0</v>
      </c>
      <c r="Z50" s="415">
        <f t="shared" si="95"/>
        <v>0</v>
      </c>
      <c r="AA50" s="415">
        <f t="shared" si="96"/>
        <v>0</v>
      </c>
      <c r="AB50" s="417">
        <f t="shared" ref="AB50:AB52" si="100">SUM(W50:AA50)</f>
        <v>0</v>
      </c>
    </row>
    <row r="51" spans="1:28" x14ac:dyDescent="0.35">
      <c r="A51" s="223" t="s">
        <v>20</v>
      </c>
      <c r="B51" s="208"/>
      <c r="C51" s="209"/>
      <c r="D51" s="209"/>
      <c r="E51" s="209"/>
      <c r="F51" s="209"/>
      <c r="G51" s="212">
        <f t="shared" si="97"/>
        <v>0</v>
      </c>
      <c r="I51" s="414"/>
      <c r="J51" s="415"/>
      <c r="K51" s="415"/>
      <c r="L51" s="415"/>
      <c r="M51" s="415"/>
      <c r="N51" s="417">
        <f t="shared" si="98"/>
        <v>0</v>
      </c>
      <c r="P51" s="414"/>
      <c r="Q51" s="415"/>
      <c r="R51" s="415"/>
      <c r="S51" s="415"/>
      <c r="T51" s="415"/>
      <c r="U51" s="417">
        <f t="shared" si="99"/>
        <v>0</v>
      </c>
      <c r="W51" s="427">
        <f t="shared" si="92"/>
        <v>0</v>
      </c>
      <c r="X51" s="415">
        <f t="shared" si="93"/>
        <v>0</v>
      </c>
      <c r="Y51" s="415">
        <f t="shared" si="94"/>
        <v>0</v>
      </c>
      <c r="Z51" s="415">
        <f t="shared" si="95"/>
        <v>0</v>
      </c>
      <c r="AA51" s="415">
        <f t="shared" si="96"/>
        <v>0</v>
      </c>
      <c r="AB51" s="417">
        <f t="shared" si="100"/>
        <v>0</v>
      </c>
    </row>
    <row r="52" spans="1:28" x14ac:dyDescent="0.35">
      <c r="A52" s="211" t="s">
        <v>51</v>
      </c>
      <c r="B52" s="208"/>
      <c r="C52" s="209"/>
      <c r="D52" s="209"/>
      <c r="E52" s="209"/>
      <c r="F52" s="209"/>
      <c r="G52" s="212">
        <f t="shared" si="97"/>
        <v>0</v>
      </c>
      <c r="I52" s="414"/>
      <c r="J52" s="415"/>
      <c r="K52" s="415"/>
      <c r="L52" s="415"/>
      <c r="M52" s="415"/>
      <c r="N52" s="417">
        <f t="shared" si="98"/>
        <v>0</v>
      </c>
      <c r="P52" s="414"/>
      <c r="Q52" s="415"/>
      <c r="R52" s="415"/>
      <c r="S52" s="415"/>
      <c r="T52" s="415"/>
      <c r="U52" s="417">
        <f t="shared" si="99"/>
        <v>0</v>
      </c>
      <c r="W52" s="427">
        <f t="shared" si="92"/>
        <v>0</v>
      </c>
      <c r="X52" s="415">
        <f t="shared" si="93"/>
        <v>0</v>
      </c>
      <c r="Y52" s="415">
        <f t="shared" si="94"/>
        <v>0</v>
      </c>
      <c r="Z52" s="415">
        <f t="shared" si="95"/>
        <v>0</v>
      </c>
      <c r="AA52" s="415">
        <f t="shared" si="96"/>
        <v>0</v>
      </c>
      <c r="AB52" s="417">
        <f t="shared" si="100"/>
        <v>0</v>
      </c>
    </row>
    <row r="53" spans="1:28" ht="18.5" thickBot="1" x14ac:dyDescent="0.45">
      <c r="A53" s="213" t="s">
        <v>58</v>
      </c>
      <c r="B53" s="226">
        <f>SUM(B49:B52)</f>
        <v>0</v>
      </c>
      <c r="C53" s="227">
        <f t="shared" ref="C53:F53" si="101">SUM(C49:C52)</f>
        <v>0</v>
      </c>
      <c r="D53" s="227">
        <f t="shared" si="101"/>
        <v>0</v>
      </c>
      <c r="E53" s="227">
        <f t="shared" si="101"/>
        <v>0</v>
      </c>
      <c r="F53" s="227">
        <f t="shared" si="101"/>
        <v>0</v>
      </c>
      <c r="G53" s="228">
        <f>SUM(G49:G52)</f>
        <v>0</v>
      </c>
      <c r="I53" s="226">
        <f>SUM(I49:I52)</f>
        <v>0</v>
      </c>
      <c r="J53" s="227">
        <f t="shared" ref="J53:M53" si="102">SUM(J49:J52)</f>
        <v>0</v>
      </c>
      <c r="K53" s="227">
        <f t="shared" si="102"/>
        <v>0</v>
      </c>
      <c r="L53" s="227">
        <f t="shared" si="102"/>
        <v>0</v>
      </c>
      <c r="M53" s="227">
        <f t="shared" si="102"/>
        <v>0</v>
      </c>
      <c r="N53" s="228">
        <f>SUM(N49:N52)</f>
        <v>0</v>
      </c>
      <c r="P53" s="226">
        <f>SUM(P49:P52)</f>
        <v>0</v>
      </c>
      <c r="Q53" s="227">
        <f t="shared" ref="Q53:T53" si="103">SUM(Q49:Q52)</f>
        <v>0</v>
      </c>
      <c r="R53" s="227">
        <f t="shared" si="103"/>
        <v>0</v>
      </c>
      <c r="S53" s="227">
        <f t="shared" si="103"/>
        <v>0</v>
      </c>
      <c r="T53" s="227">
        <f t="shared" si="103"/>
        <v>0</v>
      </c>
      <c r="U53" s="228">
        <f>SUM(U49:U52)</f>
        <v>0</v>
      </c>
      <c r="W53" s="226">
        <f>SUM(W49:W52)</f>
        <v>0</v>
      </c>
      <c r="X53" s="227">
        <f t="shared" ref="X53:AA53" si="104">SUM(X49:X52)</f>
        <v>0</v>
      </c>
      <c r="Y53" s="227">
        <f t="shared" si="104"/>
        <v>0</v>
      </c>
      <c r="Z53" s="227">
        <f t="shared" si="104"/>
        <v>0</v>
      </c>
      <c r="AA53" s="227">
        <f t="shared" si="104"/>
        <v>0</v>
      </c>
      <c r="AB53" s="228">
        <f>SUM(AB49:AB52)</f>
        <v>0</v>
      </c>
    </row>
    <row r="54" spans="1:28" ht="18.5" thickBot="1" x14ac:dyDescent="0.4">
      <c r="A54" s="229" t="s">
        <v>60</v>
      </c>
      <c r="B54" s="230"/>
      <c r="C54" s="231"/>
      <c r="D54" s="231"/>
      <c r="E54" s="231"/>
      <c r="F54" s="252"/>
      <c r="G54" s="232"/>
      <c r="I54" s="314"/>
      <c r="J54" s="315"/>
      <c r="K54" s="315"/>
      <c r="L54" s="315"/>
      <c r="M54" s="316"/>
      <c r="N54" s="317"/>
      <c r="P54" s="314"/>
      <c r="Q54" s="315"/>
      <c r="R54" s="315"/>
      <c r="S54" s="315"/>
      <c r="T54" s="316"/>
      <c r="U54" s="317"/>
      <c r="W54" s="314"/>
      <c r="X54" s="315"/>
      <c r="Y54" s="315"/>
      <c r="Z54" s="315"/>
      <c r="AA54" s="316"/>
      <c r="AB54" s="317"/>
    </row>
    <row r="55" spans="1:28" ht="18.5" thickBot="1" x14ac:dyDescent="0.45">
      <c r="A55" s="199" t="s">
        <v>62</v>
      </c>
      <c r="B55" s="200">
        <f>B34+B42+B47+B53+B54</f>
        <v>0</v>
      </c>
      <c r="C55" s="201">
        <f>C34+C42+C47+C53+C54</f>
        <v>0</v>
      </c>
      <c r="D55" s="201">
        <f>D34+D42+D47+D53+D54</f>
        <v>0</v>
      </c>
      <c r="E55" s="201">
        <f>E34+E42+E47+E53+E54</f>
        <v>0</v>
      </c>
      <c r="F55" s="201">
        <f>F34+F42+F47+F53+F54</f>
        <v>0</v>
      </c>
      <c r="G55" s="233">
        <f>SUM(B55:F55)</f>
        <v>0</v>
      </c>
      <c r="I55" s="200">
        <f>I34+I42+I47+I53+I54</f>
        <v>0</v>
      </c>
      <c r="J55" s="201">
        <f>J34+J42+J47+J53+J54</f>
        <v>0</v>
      </c>
      <c r="K55" s="201">
        <f>K34+K42+K47+K53+K54</f>
        <v>0</v>
      </c>
      <c r="L55" s="201">
        <f>L34+L42+L47+L53+L54</f>
        <v>0</v>
      </c>
      <c r="M55" s="201">
        <f>M34+M42+M47+M53+M54</f>
        <v>0</v>
      </c>
      <c r="N55" s="233">
        <f>SUM(I55:M55)</f>
        <v>0</v>
      </c>
      <c r="P55" s="200">
        <f>P34+P42+P47+P53+P54</f>
        <v>0</v>
      </c>
      <c r="Q55" s="201">
        <f>Q34+Q42+Q47+Q53+Q54</f>
        <v>0</v>
      </c>
      <c r="R55" s="201">
        <f>R34+R42+R47+R53+R54</f>
        <v>0</v>
      </c>
      <c r="S55" s="201">
        <f>S34+S42+S47+S53+S54</f>
        <v>0</v>
      </c>
      <c r="T55" s="201">
        <f>T34+T42+T47+T53+T54</f>
        <v>0</v>
      </c>
      <c r="U55" s="233">
        <f>SUM(P55:T55)</f>
        <v>0</v>
      </c>
      <c r="W55" s="200">
        <f>W34+W42+W47+W53+W54</f>
        <v>0</v>
      </c>
      <c r="X55" s="201">
        <f>X34+X42+X47+X53+X54</f>
        <v>0</v>
      </c>
      <c r="Y55" s="201">
        <f t="shared" ref="Y55:AA55" si="105">Y34+Y42+Y47+Y53+Y54</f>
        <v>0</v>
      </c>
      <c r="Z55" s="201">
        <f t="shared" si="105"/>
        <v>0</v>
      </c>
      <c r="AA55" s="201">
        <f t="shared" si="105"/>
        <v>0</v>
      </c>
      <c r="AB55" s="233">
        <f>SUM(W55:AA55)</f>
        <v>0</v>
      </c>
    </row>
    <row r="56" spans="1:28" ht="18.5" thickBot="1" x14ac:dyDescent="0.45">
      <c r="A56" s="234" t="s">
        <v>63</v>
      </c>
      <c r="B56" s="235">
        <f>B29+B55</f>
        <v>0</v>
      </c>
      <c r="C56" s="236">
        <f>C29+C55</f>
        <v>0</v>
      </c>
      <c r="D56" s="236">
        <f t="shared" ref="D56:F56" si="106">D29+D55</f>
        <v>0</v>
      </c>
      <c r="E56" s="236">
        <f t="shared" si="106"/>
        <v>0</v>
      </c>
      <c r="F56" s="236">
        <f t="shared" si="106"/>
        <v>0</v>
      </c>
      <c r="G56" s="233">
        <f>SUM(B56:F56)</f>
        <v>0</v>
      </c>
      <c r="I56" s="235">
        <f>I29+I55</f>
        <v>0</v>
      </c>
      <c r="J56" s="236">
        <f>J29+J55</f>
        <v>0</v>
      </c>
      <c r="K56" s="236">
        <f t="shared" ref="K56:M56" si="107">K29+K55</f>
        <v>0</v>
      </c>
      <c r="L56" s="236">
        <f t="shared" si="107"/>
        <v>0</v>
      </c>
      <c r="M56" s="236">
        <f t="shared" si="107"/>
        <v>0</v>
      </c>
      <c r="N56" s="237">
        <f t="shared" ref="N56" si="108">N29+N55</f>
        <v>0</v>
      </c>
      <c r="P56" s="235">
        <f>P29+P55</f>
        <v>0</v>
      </c>
      <c r="Q56" s="236">
        <f>Q29+Q55</f>
        <v>0</v>
      </c>
      <c r="R56" s="236">
        <f t="shared" ref="R56:U56" si="109">R29+R55</f>
        <v>0</v>
      </c>
      <c r="S56" s="236">
        <f t="shared" si="109"/>
        <v>0</v>
      </c>
      <c r="T56" s="236">
        <f t="shared" si="109"/>
        <v>0</v>
      </c>
      <c r="U56" s="237">
        <f t="shared" si="109"/>
        <v>0</v>
      </c>
      <c r="W56" s="235">
        <f>W29+W55</f>
        <v>0</v>
      </c>
      <c r="X56" s="236">
        <f>X29+X55</f>
        <v>0</v>
      </c>
      <c r="Y56" s="236">
        <f t="shared" ref="Y56:AB56" si="110">Y29+Y55</f>
        <v>0</v>
      </c>
      <c r="Z56" s="236">
        <f t="shared" si="110"/>
        <v>0</v>
      </c>
      <c r="AA56" s="236">
        <f t="shared" si="110"/>
        <v>0</v>
      </c>
      <c r="AB56" s="237">
        <f t="shared" si="110"/>
        <v>0</v>
      </c>
    </row>
    <row r="57" spans="1:28" x14ac:dyDescent="0.35">
      <c r="G57" s="452"/>
    </row>
    <row r="58" spans="1:28" ht="18" x14ac:dyDescent="0.4">
      <c r="A58" s="238" t="s">
        <v>74</v>
      </c>
      <c r="B58" s="238" t="s">
        <v>75</v>
      </c>
      <c r="C58" s="238" t="s">
        <v>46</v>
      </c>
      <c r="D58" s="238" t="s">
        <v>71</v>
      </c>
      <c r="E58" s="238" t="s">
        <v>43</v>
      </c>
      <c r="F58" s="238" t="s">
        <v>76</v>
      </c>
      <c r="I58" s="268"/>
      <c r="J58" s="268"/>
      <c r="K58" s="268"/>
      <c r="L58" s="268"/>
      <c r="M58" s="268"/>
      <c r="N58" s="268"/>
      <c r="O58" s="269"/>
      <c r="P58" s="268"/>
      <c r="Q58" s="268"/>
      <c r="R58" s="268"/>
      <c r="S58" s="268"/>
      <c r="T58" s="268"/>
      <c r="U58" s="268"/>
      <c r="V58" s="269"/>
      <c r="W58" s="268"/>
      <c r="X58" s="268"/>
      <c r="Y58" s="268"/>
      <c r="Z58" s="268"/>
      <c r="AA58" s="268"/>
      <c r="AB58" s="268"/>
    </row>
    <row r="59" spans="1:28" x14ac:dyDescent="0.35">
      <c r="A59" s="239" t="s">
        <v>91</v>
      </c>
      <c r="B59" s="240">
        <f>G29-G28</f>
        <v>0</v>
      </c>
      <c r="C59" s="240">
        <f>G55</f>
        <v>0</v>
      </c>
      <c r="D59" s="241">
        <f>0.4*B59</f>
        <v>0</v>
      </c>
      <c r="E59" s="240">
        <f>SUM(B59:D59)</f>
        <v>0</v>
      </c>
      <c r="F59" s="242"/>
      <c r="I59" s="270"/>
      <c r="J59" s="270"/>
      <c r="K59" s="271"/>
      <c r="L59" s="270"/>
      <c r="M59" s="270"/>
      <c r="N59" s="245"/>
      <c r="O59" s="269"/>
      <c r="P59" s="270"/>
      <c r="Q59" s="270"/>
      <c r="R59" s="271"/>
      <c r="S59" s="270"/>
      <c r="T59" s="270"/>
      <c r="U59" s="245"/>
      <c r="V59" s="269"/>
      <c r="W59" s="270"/>
      <c r="X59" s="270"/>
      <c r="Y59" s="271"/>
      <c r="Z59" s="270"/>
      <c r="AA59" s="270"/>
      <c r="AB59" s="245"/>
    </row>
    <row r="60" spans="1:28" x14ac:dyDescent="0.35">
      <c r="A60" s="239" t="s">
        <v>92</v>
      </c>
      <c r="B60" s="243">
        <f>N29-N28</f>
        <v>0</v>
      </c>
      <c r="C60" s="243">
        <f>N55</f>
        <v>0</v>
      </c>
      <c r="D60" s="241">
        <f>0.4*B60</f>
        <v>0</v>
      </c>
      <c r="E60" s="240">
        <f t="shared" ref="E60" si="111">SUM(B60:D60)</f>
        <v>0</v>
      </c>
      <c r="F60" s="242"/>
      <c r="I60" s="272"/>
      <c r="J60" s="272"/>
      <c r="K60" s="271"/>
      <c r="L60" s="270"/>
      <c r="M60" s="270"/>
      <c r="N60" s="273"/>
      <c r="O60" s="269"/>
      <c r="P60" s="272"/>
      <c r="Q60" s="272"/>
      <c r="R60" s="271"/>
      <c r="S60" s="270"/>
      <c r="T60" s="270"/>
      <c r="U60" s="273"/>
      <c r="V60" s="269"/>
      <c r="W60" s="272"/>
      <c r="X60" s="272"/>
      <c r="Y60" s="271"/>
      <c r="Z60" s="270"/>
      <c r="AA60" s="270"/>
      <c r="AB60" s="273"/>
    </row>
    <row r="61" spans="1:28" x14ac:dyDescent="0.35">
      <c r="A61" s="239" t="s">
        <v>93</v>
      </c>
      <c r="B61" s="243">
        <f>U29-U28</f>
        <v>0</v>
      </c>
      <c r="C61" s="243">
        <f>U55</f>
        <v>0</v>
      </c>
      <c r="D61" s="241">
        <f>0.4*B61</f>
        <v>0</v>
      </c>
      <c r="E61" s="240">
        <f t="shared" ref="E61" si="112">SUM(B61:D61)</f>
        <v>0</v>
      </c>
      <c r="F61" s="242"/>
      <c r="G61" s="245"/>
      <c r="I61" s="244"/>
      <c r="J61" s="244"/>
      <c r="K61" s="5"/>
      <c r="L61" s="244"/>
      <c r="M61" s="244"/>
      <c r="N61" s="245"/>
      <c r="P61" s="244"/>
      <c r="Q61" s="244"/>
      <c r="R61" s="5"/>
      <c r="S61" s="244"/>
      <c r="T61" s="244"/>
      <c r="U61" s="245"/>
      <c r="W61" s="244"/>
      <c r="X61" s="244"/>
      <c r="Y61" s="5"/>
      <c r="Z61" s="244"/>
      <c r="AA61" s="244"/>
      <c r="AB61" s="245"/>
    </row>
    <row r="63" spans="1:28" x14ac:dyDescent="0.35">
      <c r="B63" s="191"/>
      <c r="C63" s="246"/>
      <c r="D63" s="247"/>
      <c r="E63" s="247"/>
      <c r="F63" s="247"/>
      <c r="I63" s="191"/>
      <c r="J63" s="246"/>
      <c r="K63" s="247"/>
      <c r="L63" s="247"/>
      <c r="M63" s="247"/>
      <c r="P63" s="191"/>
      <c r="Q63" s="246"/>
      <c r="R63" s="247"/>
      <c r="S63" s="247"/>
      <c r="T63" s="247"/>
      <c r="W63" s="191"/>
      <c r="X63" s="246"/>
      <c r="Y63" s="247"/>
      <c r="Z63" s="247"/>
      <c r="AA63" s="247"/>
    </row>
    <row r="64" spans="1:28" x14ac:dyDescent="0.35">
      <c r="B64" s="191"/>
      <c r="I64" s="191"/>
      <c r="P64" s="191"/>
      <c r="W64" s="191"/>
    </row>
  </sheetData>
  <mergeCells count="4">
    <mergeCell ref="B1:G1"/>
    <mergeCell ref="I1:N1"/>
    <mergeCell ref="P1:U1"/>
    <mergeCell ref="W1:AB1"/>
  </mergeCells>
  <pageMargins left="0.25" right="0.25" top="0.75" bottom="0.75" header="0.3" footer="0.3"/>
  <pageSetup paperSize="5" scale="32" orientation="landscape" r:id="rId1"/>
  <ignoredErrors>
    <ignoredError sqref="G11 N27 G27 U27 AB2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O76"/>
  <sheetViews>
    <sheetView zoomScale="55" zoomScaleNormal="55" zoomScalePageLayoutView="70" workbookViewId="0">
      <pane xSplit="1" ySplit="9" topLeftCell="H60" activePane="bottomRight" state="frozen"/>
      <selection pane="topRight" activeCell="B1" sqref="B1"/>
      <selection pane="bottomLeft" activeCell="A10" sqref="A10"/>
      <selection pane="bottomRight" activeCell="M37" sqref="M37"/>
    </sheetView>
  </sheetViews>
  <sheetFormatPr defaultColWidth="9.1796875" defaultRowHeight="17.5" x14ac:dyDescent="0.35"/>
  <cols>
    <col min="1" max="1" width="69.7265625" style="6" customWidth="1"/>
    <col min="2" max="2" width="20.7265625" style="6" customWidth="1"/>
    <col min="3" max="3" width="19.453125" style="6" customWidth="1"/>
    <col min="4" max="4" width="19" style="6" customWidth="1"/>
    <col min="5" max="5" width="18.26953125" style="6" customWidth="1"/>
    <col min="6" max="6" width="18" style="6" customWidth="1"/>
    <col min="7" max="13" width="19" style="6" bestFit="1" customWidth="1"/>
    <col min="14" max="14" width="19.54296875" style="6" customWidth="1"/>
    <col min="15" max="15" width="19" style="6" customWidth="1"/>
    <col min="16" max="16" width="18.453125" style="6" customWidth="1"/>
    <col min="17" max="17" width="18.26953125" style="6" customWidth="1"/>
    <col min="18" max="18" width="18" style="6" customWidth="1"/>
    <col min="19" max="19" width="20.7265625" style="6" bestFit="1" customWidth="1"/>
    <col min="20" max="20" width="23.26953125" style="6" customWidth="1"/>
    <col min="21" max="21" width="20.7265625" style="6" bestFit="1" customWidth="1"/>
    <col min="22" max="22" width="20" style="24" bestFit="1" customWidth="1"/>
    <col min="23" max="23" width="20.453125" style="6" customWidth="1"/>
    <col min="24" max="24" width="19.1796875" style="6" bestFit="1" customWidth="1"/>
    <col min="25" max="16384" width="9.1796875" style="6"/>
  </cols>
  <sheetData>
    <row r="1" spans="1:93" s="1" customFormat="1" ht="24" customHeight="1" thickBot="1" x14ac:dyDescent="0.55000000000000004">
      <c r="A1" s="582" t="s">
        <v>134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93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</row>
    <row r="6" spans="1:93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</row>
    <row r="7" spans="1:93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</row>
    <row r="8" spans="1:93" s="3" customFormat="1" ht="23.5" thickBot="1" x14ac:dyDescent="0.55000000000000004">
      <c r="B8" s="591" t="s">
        <v>31</v>
      </c>
      <c r="C8" s="592"/>
      <c r="D8" s="592"/>
      <c r="E8" s="592"/>
      <c r="F8" s="592"/>
      <c r="G8" s="593"/>
      <c r="H8" s="592" t="s">
        <v>32</v>
      </c>
      <c r="I8" s="592"/>
      <c r="J8" s="592"/>
      <c r="K8" s="592"/>
      <c r="L8" s="592"/>
      <c r="M8" s="593"/>
      <c r="N8" s="592" t="s">
        <v>16</v>
      </c>
      <c r="O8" s="592"/>
      <c r="P8" s="592"/>
      <c r="Q8" s="592"/>
      <c r="R8" s="592"/>
      <c r="S8" s="593"/>
      <c r="T8" s="594" t="s">
        <v>3</v>
      </c>
      <c r="V8" s="25"/>
    </row>
    <row r="9" spans="1:93" s="3" customFormat="1" ht="138.5" thickBot="1" x14ac:dyDescent="0.4">
      <c r="A9" s="46" t="s">
        <v>0</v>
      </c>
      <c r="B9" s="248" t="s">
        <v>137</v>
      </c>
      <c r="C9" s="249" t="s">
        <v>138</v>
      </c>
      <c r="D9" s="249" t="s">
        <v>139</v>
      </c>
      <c r="E9" s="249" t="s">
        <v>140</v>
      </c>
      <c r="F9" s="249" t="s">
        <v>141</v>
      </c>
      <c r="G9" s="250" t="s">
        <v>4</v>
      </c>
      <c r="H9" s="248" t="s">
        <v>137</v>
      </c>
      <c r="I9" s="249" t="s">
        <v>138</v>
      </c>
      <c r="J9" s="249" t="s">
        <v>139</v>
      </c>
      <c r="K9" s="249" t="s">
        <v>140</v>
      </c>
      <c r="L9" s="249" t="s">
        <v>141</v>
      </c>
      <c r="M9" s="250" t="s">
        <v>4</v>
      </c>
      <c r="N9" s="248" t="s">
        <v>137</v>
      </c>
      <c r="O9" s="249" t="s">
        <v>138</v>
      </c>
      <c r="P9" s="249" t="s">
        <v>139</v>
      </c>
      <c r="Q9" s="249" t="s">
        <v>140</v>
      </c>
      <c r="R9" s="249" t="s">
        <v>141</v>
      </c>
      <c r="S9" s="250" t="s">
        <v>4</v>
      </c>
      <c r="T9" s="595"/>
      <c r="V9" s="25"/>
    </row>
    <row r="10" spans="1:93" s="3" customFormat="1" ht="23" x14ac:dyDescent="0.45">
      <c r="A10" s="48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300"/>
      <c r="T10" s="312"/>
      <c r="V10" s="25"/>
    </row>
    <row r="11" spans="1:93" s="3" customFormat="1" ht="22.5" x14ac:dyDescent="0.45">
      <c r="A11" s="49" t="s">
        <v>29</v>
      </c>
      <c r="B11" s="296">
        <f>'UT - Budget'!B11+'Partner 1'!B11+'Partner 2'!B11+'Partner 3'!B11</f>
        <v>0</v>
      </c>
      <c r="C11" s="295">
        <f>'UT - Budget'!C11+'Partner 1'!C11+'Partner 2'!C11+'Partner 3'!C11</f>
        <v>0</v>
      </c>
      <c r="D11" s="295">
        <f>'UT - Budget'!D11+'Partner 1'!D11+'Partner 2'!D11+'Partner 3'!D11</f>
        <v>0</v>
      </c>
      <c r="E11" s="295">
        <f>'UT - Budget'!E11+'Partner 1'!E11+'Partner 2'!E11+'Partner 3'!E11</f>
        <v>0</v>
      </c>
      <c r="F11" s="295">
        <f>'UT - Budget'!F11+'Partner 1'!F11+'Partner 2'!F11+'Partner 3'!F11</f>
        <v>0</v>
      </c>
      <c r="G11" s="301">
        <f t="shared" ref="G11:G12" si="0">SUM(B11:F11)</f>
        <v>0</v>
      </c>
      <c r="H11" s="296">
        <f>'UT - Budget'!H11+'Partner 1'!H11+'Partner 2'!H11+'Partner 3'!H11</f>
        <v>0</v>
      </c>
      <c r="I11" s="295">
        <f>'UT - Budget'!I11+'Partner 1'!I11+'Partner 2'!I11+'Partner 3'!I11</f>
        <v>0</v>
      </c>
      <c r="J11" s="295">
        <f>'UT - Budget'!J11+'Partner 1'!J11+'Partner 2'!J11+'Partner 3'!J11</f>
        <v>0</v>
      </c>
      <c r="K11" s="295">
        <f>'UT - Budget'!K11+'Partner 1'!K11+'Partner 2'!K11+'Partner 3'!K11</f>
        <v>0</v>
      </c>
      <c r="L11" s="295">
        <f>'UT - Budget'!L11+'Partner 1'!L11+'Partner 2'!L11+'Partner 3'!L11</f>
        <v>0</v>
      </c>
      <c r="M11" s="301">
        <f t="shared" ref="M11:M13" si="1">SUM(H11:L11)</f>
        <v>0</v>
      </c>
      <c r="N11" s="328">
        <f>'UT - Budget'!N11+'Partner 1'!N11+'Partner 2'!N11+'Partner 3'!N11</f>
        <v>0</v>
      </c>
      <c r="O11" s="323">
        <f>'UT - Budget'!O11+'Partner 1'!O11+'Partner 2'!O11+'Partner 3'!O11</f>
        <v>0</v>
      </c>
      <c r="P11" s="323">
        <f>'UT - Budget'!P11+'Partner 1'!P11+'Partner 2'!P11+'Partner 3'!P11</f>
        <v>0</v>
      </c>
      <c r="Q11" s="323">
        <f>'UT - Budget'!Q11+'Partner 1'!Q11+'Partner 2'!Q11+'Partner 3'!Q11</f>
        <v>0</v>
      </c>
      <c r="R11" s="323">
        <f>'UT - Budget'!R11+'Partner 1'!R11+'Partner 2'!R11+'Partner 3'!R11</f>
        <v>0</v>
      </c>
      <c r="S11" s="323">
        <f>SUM(N11:R11)</f>
        <v>0</v>
      </c>
      <c r="T11" s="338">
        <f t="shared" ref="T11:T13" si="2">S11+M11+G11</f>
        <v>0</v>
      </c>
      <c r="V11" s="25"/>
    </row>
    <row r="12" spans="1:93" s="3" customFormat="1" ht="22.5" x14ac:dyDescent="0.45">
      <c r="A12" s="50" t="s">
        <v>6</v>
      </c>
      <c r="B12" s="296">
        <f>'UT - Budget'!B12+'Partner 1'!B12+'Partner 2'!B12+'Partner 3'!B12</f>
        <v>0</v>
      </c>
      <c r="C12" s="295">
        <f>'UT - Budget'!C12+'Partner 1'!C12+'Partner 2'!C12+'Partner 3'!C12</f>
        <v>0</v>
      </c>
      <c r="D12" s="295">
        <f>'UT - Budget'!D12+'Partner 1'!D12+'Partner 2'!D12+'Partner 3'!D12</f>
        <v>0</v>
      </c>
      <c r="E12" s="295">
        <f>'UT - Budget'!E12+'Partner 1'!E12+'Partner 2'!E12+'Partner 3'!E12</f>
        <v>0</v>
      </c>
      <c r="F12" s="295">
        <f>'UT - Budget'!F12+'Partner 1'!F12+'Partner 2'!F12+'Partner 3'!F12</f>
        <v>0</v>
      </c>
      <c r="G12" s="301">
        <f t="shared" si="0"/>
        <v>0</v>
      </c>
      <c r="H12" s="296">
        <f>'UT - Budget'!H12+'Partner 1'!H12+'Partner 2'!H12+'Partner 3'!H12</f>
        <v>0</v>
      </c>
      <c r="I12" s="295">
        <f>'UT - Budget'!I12+'Partner 1'!I12+'Partner 2'!I12+'Partner 3'!I12</f>
        <v>0</v>
      </c>
      <c r="J12" s="295">
        <f>'UT - Budget'!J12+'Partner 1'!J12+'Partner 2'!J12+'Partner 3'!J12</f>
        <v>0</v>
      </c>
      <c r="K12" s="295">
        <f>'UT - Budget'!K12+'Partner 1'!K12+'Partner 2'!K12+'Partner 3'!K12</f>
        <v>0</v>
      </c>
      <c r="L12" s="295">
        <f>'UT - Budget'!L12+'Partner 1'!L12+'Partner 2'!L12+'Partner 3'!L12</f>
        <v>0</v>
      </c>
      <c r="M12" s="301">
        <f t="shared" si="1"/>
        <v>0</v>
      </c>
      <c r="N12" s="328">
        <f>'UT - Budget'!N12+'Partner 1'!N12+'Partner 2'!N12+'Partner 3'!N12</f>
        <v>0</v>
      </c>
      <c r="O12" s="323">
        <f>'UT - Budget'!O12+'Partner 1'!O12+'Partner 2'!O12+'Partner 3'!O12</f>
        <v>0</v>
      </c>
      <c r="P12" s="323">
        <f>'UT - Budget'!P12+'Partner 1'!P12+'Partner 2'!P12+'Partner 3'!P12</f>
        <v>0</v>
      </c>
      <c r="Q12" s="323">
        <f>'UT - Budget'!Q12+'Partner 1'!Q12+'Partner 2'!Q12+'Partner 3'!Q12</f>
        <v>0</v>
      </c>
      <c r="R12" s="323">
        <f>'UT - Budget'!R12+'Partner 1'!R12+'Partner 2'!R12+'Partner 3'!R12</f>
        <v>0</v>
      </c>
      <c r="S12" s="323">
        <f>SUM(N12:R12)</f>
        <v>0</v>
      </c>
      <c r="T12" s="338">
        <f t="shared" si="2"/>
        <v>0</v>
      </c>
      <c r="V12" s="25"/>
    </row>
    <row r="13" spans="1:93" s="3" customFormat="1" ht="23" x14ac:dyDescent="0.5">
      <c r="A13" s="51" t="s">
        <v>7</v>
      </c>
      <c r="B13" s="292">
        <f>SUM(B11:B12)</f>
        <v>0</v>
      </c>
      <c r="C13" s="286">
        <f>SUM(C11:C12)</f>
        <v>0</v>
      </c>
      <c r="D13" s="286">
        <f>SUM(D11:D12)</f>
        <v>0</v>
      </c>
      <c r="E13" s="286">
        <f>SUM(E11:E12)</f>
        <v>0</v>
      </c>
      <c r="F13" s="286">
        <f>SUM(F11:F12)</f>
        <v>0</v>
      </c>
      <c r="G13" s="302">
        <f>SUM(B13:F13)</f>
        <v>0</v>
      </c>
      <c r="H13" s="292">
        <f>SUM(H11:H12)</f>
        <v>0</v>
      </c>
      <c r="I13" s="286">
        <f>SUM(I11:I12)</f>
        <v>0</v>
      </c>
      <c r="J13" s="286">
        <f>SUM(J11:J12)</f>
        <v>0</v>
      </c>
      <c r="K13" s="286">
        <f>SUM(K11:K12)</f>
        <v>0</v>
      </c>
      <c r="L13" s="286">
        <f>SUM(L11:L12)</f>
        <v>0</v>
      </c>
      <c r="M13" s="302">
        <f t="shared" si="1"/>
        <v>0</v>
      </c>
      <c r="N13" s="332">
        <f>SUM(N11:N12)</f>
        <v>0</v>
      </c>
      <c r="O13" s="326">
        <f t="shared" ref="O13:R13" si="3">SUM(O11:O12)</f>
        <v>0</v>
      </c>
      <c r="P13" s="326">
        <f t="shared" si="3"/>
        <v>0</v>
      </c>
      <c r="Q13" s="326">
        <f t="shared" si="3"/>
        <v>0</v>
      </c>
      <c r="R13" s="326">
        <f t="shared" si="3"/>
        <v>0</v>
      </c>
      <c r="S13" s="325">
        <f t="shared" ref="S13:S36" si="4">SUM(N13:R13)</f>
        <v>0</v>
      </c>
      <c r="T13" s="339">
        <f t="shared" si="2"/>
        <v>0</v>
      </c>
      <c r="V13" s="25"/>
    </row>
    <row r="14" spans="1:93" s="3" customFormat="1" ht="23" x14ac:dyDescent="0.5">
      <c r="A14" s="47" t="s">
        <v>44</v>
      </c>
      <c r="B14" s="291"/>
      <c r="C14" s="285"/>
      <c r="D14" s="285"/>
      <c r="E14" s="285"/>
      <c r="F14" s="285"/>
      <c r="G14" s="301"/>
      <c r="H14" s="291"/>
      <c r="I14" s="285"/>
      <c r="J14" s="285"/>
      <c r="K14" s="285"/>
      <c r="L14" s="285"/>
      <c r="M14" s="301"/>
      <c r="N14" s="331"/>
      <c r="O14" s="324"/>
      <c r="P14" s="324"/>
      <c r="Q14" s="324"/>
      <c r="R14" s="324"/>
      <c r="S14" s="324"/>
      <c r="T14" s="338"/>
      <c r="V14" s="25"/>
    </row>
    <row r="15" spans="1:93" s="3" customFormat="1" ht="22.5" x14ac:dyDescent="0.45">
      <c r="A15" s="52" t="s">
        <v>54</v>
      </c>
      <c r="B15" s="296">
        <f>'UT - Budget'!B15+'Partner 1'!B15+'Partner 2'!B15+'Partner 3'!B15</f>
        <v>0</v>
      </c>
      <c r="C15" s="295">
        <f>'UT - Budget'!C15+'Partner 1'!C15+'Partner 2'!C15+'Partner 3'!C15</f>
        <v>0</v>
      </c>
      <c r="D15" s="295">
        <f>'UT - Budget'!D15+'Partner 1'!D15+'Partner 2'!D15+'Partner 3'!D15</f>
        <v>0</v>
      </c>
      <c r="E15" s="295">
        <f>'UT - Budget'!E15+'Partner 1'!E15+'Partner 2'!E15+'Partner 3'!E15</f>
        <v>0</v>
      </c>
      <c r="F15" s="295">
        <f>'UT - Budget'!F15+'Partner 1'!F15+'Partner 2'!F15+'Partner 3'!F15</f>
        <v>0</v>
      </c>
      <c r="G15" s="301">
        <f t="shared" ref="G15:G20" si="5">SUM(B15:F15)</f>
        <v>0</v>
      </c>
      <c r="H15" s="296">
        <f>'UT - Budget'!H15+'Partner 1'!H15+'Partner 2'!H15+'Partner 3'!H15</f>
        <v>0</v>
      </c>
      <c r="I15" s="295">
        <f>'UT - Budget'!I15+'Partner 1'!I15+'Partner 2'!I15+'Partner 3'!I15</f>
        <v>0</v>
      </c>
      <c r="J15" s="295">
        <f>'UT - Budget'!J15+'Partner 1'!J15+'Partner 2'!J15+'Partner 3'!J15</f>
        <v>0</v>
      </c>
      <c r="K15" s="295">
        <f>'UT - Budget'!K15+'Partner 1'!K15+'Partner 2'!K15+'Partner 3'!K15</f>
        <v>0</v>
      </c>
      <c r="L15" s="295">
        <f>'UT - Budget'!L15+'Partner 1'!L15+'Partner 2'!L15+'Partner 3'!L15</f>
        <v>0</v>
      </c>
      <c r="M15" s="301">
        <f t="shared" ref="M15:M21" si="6">SUM(H15:L15)</f>
        <v>0</v>
      </c>
      <c r="N15" s="328">
        <f>'UT - Budget'!N15+'Partner 1'!N15+'Partner 2'!N15+'Partner 3'!N15</f>
        <v>0</v>
      </c>
      <c r="O15" s="323">
        <f>'UT - Budget'!O15+'Partner 1'!O15+'Partner 2'!O15+'Partner 3'!O15</f>
        <v>0</v>
      </c>
      <c r="P15" s="323">
        <f>'UT - Budget'!P15+'Partner 1'!P15+'Partner 2'!P15+'Partner 3'!P15</f>
        <v>0</v>
      </c>
      <c r="Q15" s="323">
        <f>'UT - Budget'!Q15+'Partner 1'!Q15+'Partner 2'!Q15+'Partner 3'!Q15</f>
        <v>0</v>
      </c>
      <c r="R15" s="323">
        <f>'UT - Budget'!R15+'Partner 1'!R15+'Partner 2'!R15+'Partner 3'!R15</f>
        <v>0</v>
      </c>
      <c r="S15" s="323">
        <f t="shared" si="4"/>
        <v>0</v>
      </c>
      <c r="T15" s="338">
        <f t="shared" ref="T15:T21" si="7">S15+M15+G15</f>
        <v>0</v>
      </c>
      <c r="V15" s="25"/>
    </row>
    <row r="16" spans="1:93" s="3" customFormat="1" ht="22.5" x14ac:dyDescent="0.45">
      <c r="A16" s="52" t="s">
        <v>47</v>
      </c>
      <c r="B16" s="296">
        <f>'UT - Budget'!B16+'Partner 1'!B16+'Partner 2'!B16+'Partner 3'!B16</f>
        <v>0</v>
      </c>
      <c r="C16" s="295">
        <f>'UT - Budget'!C16+'Partner 1'!C16+'Partner 2'!C16+'Partner 3'!C16</f>
        <v>0</v>
      </c>
      <c r="D16" s="295">
        <f>'UT - Budget'!D16+'Partner 1'!D16+'Partner 2'!D16+'Partner 3'!D16</f>
        <v>0</v>
      </c>
      <c r="E16" s="295">
        <f>'UT - Budget'!E16+'Partner 1'!E16+'Partner 2'!E16+'Partner 3'!E16</f>
        <v>0</v>
      </c>
      <c r="F16" s="295">
        <f>'UT - Budget'!F16+'Partner 1'!F16+'Partner 2'!F16+'Partner 3'!F16</f>
        <v>0</v>
      </c>
      <c r="G16" s="301">
        <f t="shared" si="5"/>
        <v>0</v>
      </c>
      <c r="H16" s="296">
        <f>'UT - Budget'!H16+'Partner 1'!H16+'Partner 2'!H16+'Partner 3'!H16</f>
        <v>0</v>
      </c>
      <c r="I16" s="295">
        <f>'UT - Budget'!I16+'Partner 1'!I16+'Partner 2'!I16+'Partner 3'!I16</f>
        <v>0</v>
      </c>
      <c r="J16" s="295">
        <f>'UT - Budget'!J16+'Partner 1'!J16+'Partner 2'!J16+'Partner 3'!J16</f>
        <v>0</v>
      </c>
      <c r="K16" s="295">
        <f>'UT - Budget'!K16+'Partner 1'!K16+'Partner 2'!K16+'Partner 3'!K16</f>
        <v>0</v>
      </c>
      <c r="L16" s="295">
        <f>'UT - Budget'!L16+'Partner 1'!L16+'Partner 2'!L16+'Partner 3'!L16</f>
        <v>0</v>
      </c>
      <c r="M16" s="301">
        <f t="shared" si="6"/>
        <v>0</v>
      </c>
      <c r="N16" s="328">
        <f>'UT - Budget'!N16+'Partner 1'!N16+'Partner 2'!N16+'Partner 3'!N16</f>
        <v>0</v>
      </c>
      <c r="O16" s="323">
        <f>'UT - Budget'!O16+'Partner 1'!O16+'Partner 2'!O16+'Partner 3'!O16</f>
        <v>0</v>
      </c>
      <c r="P16" s="323">
        <f>'UT - Budget'!P16+'Partner 1'!P16+'Partner 2'!P16+'Partner 3'!P16</f>
        <v>0</v>
      </c>
      <c r="Q16" s="323">
        <f>'UT - Budget'!Q16+'Partner 1'!Q16+'Partner 2'!Q16+'Partner 3'!Q16</f>
        <v>0</v>
      </c>
      <c r="R16" s="323">
        <f>'UT - Budget'!R16+'Partner 1'!R16+'Partner 2'!R16+'Partner 3'!R16</f>
        <v>0</v>
      </c>
      <c r="S16" s="323">
        <f t="shared" si="4"/>
        <v>0</v>
      </c>
      <c r="T16" s="338">
        <f t="shared" si="7"/>
        <v>0</v>
      </c>
      <c r="V16" s="25"/>
    </row>
    <row r="17" spans="1:24" s="3" customFormat="1" ht="22.5" x14ac:dyDescent="0.45">
      <c r="A17" s="50" t="s">
        <v>17</v>
      </c>
      <c r="B17" s="296">
        <f>'UT - Budget'!B17+'Partner 1'!B17+'Partner 2'!B17+'Partner 3'!B17</f>
        <v>0</v>
      </c>
      <c r="C17" s="295">
        <f>'UT - Budget'!C17+'Partner 1'!C17+'Partner 2'!C17+'Partner 3'!C17</f>
        <v>0</v>
      </c>
      <c r="D17" s="295">
        <f>'UT - Budget'!D17+'Partner 1'!D17+'Partner 2'!D17+'Partner 3'!D17</f>
        <v>0</v>
      </c>
      <c r="E17" s="295">
        <f>'UT - Budget'!E17+'Partner 1'!E17+'Partner 2'!E17+'Partner 3'!E17</f>
        <v>0</v>
      </c>
      <c r="F17" s="295">
        <f>'UT - Budget'!F17+'Partner 1'!F17+'Partner 2'!F17+'Partner 3'!F17</f>
        <v>0</v>
      </c>
      <c r="G17" s="301">
        <f t="shared" si="5"/>
        <v>0</v>
      </c>
      <c r="H17" s="296">
        <f>'UT - Budget'!H17+'Partner 1'!H17+'Partner 2'!H17+'Partner 3'!H17</f>
        <v>0</v>
      </c>
      <c r="I17" s="295">
        <f>'UT - Budget'!I17+'Partner 1'!I17+'Partner 2'!I17+'Partner 3'!I17</f>
        <v>0</v>
      </c>
      <c r="J17" s="295">
        <f>'UT - Budget'!J17+'Partner 1'!J17+'Partner 2'!J17+'Partner 3'!J17</f>
        <v>0</v>
      </c>
      <c r="K17" s="295">
        <f>'UT - Budget'!K17+'Partner 1'!K17+'Partner 2'!K17+'Partner 3'!K17</f>
        <v>0</v>
      </c>
      <c r="L17" s="295">
        <f>'UT - Budget'!L17+'Partner 1'!L17+'Partner 2'!L17+'Partner 3'!L17</f>
        <v>0</v>
      </c>
      <c r="M17" s="453">
        <f t="shared" si="6"/>
        <v>0</v>
      </c>
      <c r="N17" s="328">
        <f>'UT - Budget'!N17+'Partner 1'!N17+'Partner 2'!N17+'Partner 3'!N17</f>
        <v>0</v>
      </c>
      <c r="O17" s="323">
        <f>'UT - Budget'!O17+'Partner 1'!O17+'Partner 2'!O17+'Partner 3'!O17</f>
        <v>0</v>
      </c>
      <c r="P17" s="323">
        <f>'UT - Budget'!P17+'Partner 1'!P17+'Partner 2'!P17+'Partner 3'!P17</f>
        <v>0</v>
      </c>
      <c r="Q17" s="323">
        <f>'UT - Budget'!Q17+'Partner 1'!Q17+'Partner 2'!Q17+'Partner 3'!Q17</f>
        <v>0</v>
      </c>
      <c r="R17" s="323">
        <f>'UT - Budget'!R17+'Partner 1'!R17+'Partner 2'!R17+'Partner 3'!R17</f>
        <v>0</v>
      </c>
      <c r="S17" s="323">
        <f t="shared" si="4"/>
        <v>0</v>
      </c>
      <c r="T17" s="338">
        <f t="shared" si="7"/>
        <v>0</v>
      </c>
      <c r="V17" s="25"/>
    </row>
    <row r="18" spans="1:24" s="3" customFormat="1" ht="22.5" x14ac:dyDescent="0.45">
      <c r="A18" s="50" t="s">
        <v>9</v>
      </c>
      <c r="B18" s="296">
        <f>'UT - Budget'!B18+'Partner 1'!B18+'Partner 2'!B18+'Partner 3'!B18</f>
        <v>0</v>
      </c>
      <c r="C18" s="295">
        <f>'UT - Budget'!C18+'Partner 1'!C18+'Partner 2'!C18+'Partner 3'!C18</f>
        <v>0</v>
      </c>
      <c r="D18" s="295">
        <f>'UT - Budget'!D18+'Partner 1'!D18+'Partner 2'!D18+'Partner 3'!D18</f>
        <v>0</v>
      </c>
      <c r="E18" s="295">
        <f>'UT - Budget'!E18+'Partner 1'!E18+'Partner 2'!E18+'Partner 3'!E18</f>
        <v>0</v>
      </c>
      <c r="F18" s="295">
        <f>'UT - Budget'!F18+'Partner 1'!F18+'Partner 2'!F18+'Partner 3'!F18</f>
        <v>0</v>
      </c>
      <c r="G18" s="301">
        <f t="shared" si="5"/>
        <v>0</v>
      </c>
      <c r="H18" s="296">
        <f>'UT - Budget'!H18+'Partner 1'!H18+'Partner 2'!H18+'Partner 3'!H18</f>
        <v>0</v>
      </c>
      <c r="I18" s="295">
        <f>'UT - Budget'!I18+'Partner 1'!I18+'Partner 2'!I18+'Partner 3'!I18</f>
        <v>0</v>
      </c>
      <c r="J18" s="295">
        <f>'UT - Budget'!J18+'Partner 1'!J18+'Partner 2'!J18+'Partner 3'!J18</f>
        <v>0</v>
      </c>
      <c r="K18" s="295">
        <f>'UT - Budget'!K18+'Partner 1'!K18+'Partner 2'!K18+'Partner 3'!K18</f>
        <v>0</v>
      </c>
      <c r="L18" s="295">
        <f>'UT - Budget'!L18+'Partner 1'!L18+'Partner 2'!L18+'Partner 3'!L18</f>
        <v>0</v>
      </c>
      <c r="M18" s="453">
        <f t="shared" si="6"/>
        <v>0</v>
      </c>
      <c r="N18" s="328">
        <f>'UT - Budget'!N18+'Partner 1'!N18+'Partner 2'!N18+'Partner 3'!N18</f>
        <v>0</v>
      </c>
      <c r="O18" s="323">
        <f>'UT - Budget'!O18+'Partner 1'!O18+'Partner 2'!O18+'Partner 3'!O18</f>
        <v>0</v>
      </c>
      <c r="P18" s="323">
        <f>'UT - Budget'!P18+'Partner 1'!P18+'Partner 2'!P18+'Partner 3'!P18</f>
        <v>0</v>
      </c>
      <c r="Q18" s="323">
        <f>'UT - Budget'!Q18+'Partner 1'!Q18+'Partner 2'!Q18+'Partner 3'!Q18</f>
        <v>0</v>
      </c>
      <c r="R18" s="323">
        <f>'UT - Budget'!R18+'Partner 1'!R18+'Partner 2'!R18+'Partner 3'!R18</f>
        <v>0</v>
      </c>
      <c r="S18" s="323">
        <f t="shared" si="4"/>
        <v>0</v>
      </c>
      <c r="T18" s="338">
        <f t="shared" si="7"/>
        <v>0</v>
      </c>
      <c r="V18" s="25"/>
    </row>
    <row r="19" spans="1:24" s="3" customFormat="1" ht="22.5" x14ac:dyDescent="0.45">
      <c r="A19" s="53" t="s">
        <v>8</v>
      </c>
      <c r="B19" s="296">
        <f>'UT - Budget'!B19+'Partner 1'!B19+'Partner 2'!B19+'Partner 3'!B19</f>
        <v>0</v>
      </c>
      <c r="C19" s="295">
        <f>'UT - Budget'!C19+'Partner 1'!C19+'Partner 2'!C19+'Partner 3'!C19</f>
        <v>0</v>
      </c>
      <c r="D19" s="295">
        <f>'UT - Budget'!D19+'Partner 1'!D19+'Partner 2'!D19+'Partner 3'!D19</f>
        <v>0</v>
      </c>
      <c r="E19" s="295">
        <f>'UT - Budget'!E19+'Partner 1'!E19+'Partner 2'!E19+'Partner 3'!E19</f>
        <v>0</v>
      </c>
      <c r="F19" s="295">
        <f>'UT - Budget'!F19+'Partner 1'!F19+'Partner 2'!F19+'Partner 3'!F19</f>
        <v>0</v>
      </c>
      <c r="G19" s="301">
        <f t="shared" si="5"/>
        <v>0</v>
      </c>
      <c r="H19" s="296">
        <f>'UT - Budget'!H19+'Partner 1'!H19+'Partner 2'!H19+'Partner 3'!H19</f>
        <v>0</v>
      </c>
      <c r="I19" s="295">
        <f>'UT - Budget'!I19+'Partner 1'!I19+'Partner 2'!I19+'Partner 3'!I19</f>
        <v>0</v>
      </c>
      <c r="J19" s="295">
        <f>'UT - Budget'!J19+'Partner 1'!J19+'Partner 2'!J19+'Partner 3'!J19</f>
        <v>0</v>
      </c>
      <c r="K19" s="295">
        <f>'UT - Budget'!K19+'Partner 1'!K19+'Partner 2'!K19+'Partner 3'!K19</f>
        <v>0</v>
      </c>
      <c r="L19" s="295">
        <f>'UT - Budget'!L19+'Partner 1'!L19+'Partner 2'!L19+'Partner 3'!L19</f>
        <v>0</v>
      </c>
      <c r="M19" s="301">
        <f t="shared" si="6"/>
        <v>0</v>
      </c>
      <c r="N19" s="328">
        <f>'UT - Budget'!N19+'Partner 1'!N19+'Partner 2'!N19+'Partner 3'!N19</f>
        <v>0</v>
      </c>
      <c r="O19" s="323">
        <f>'UT - Budget'!O19+'Partner 1'!O19+'Partner 2'!O19+'Partner 3'!O19</f>
        <v>0</v>
      </c>
      <c r="P19" s="323">
        <f>'UT - Budget'!P19+'Partner 1'!P19+'Partner 2'!P19+'Partner 3'!P19</f>
        <v>0</v>
      </c>
      <c r="Q19" s="323">
        <f>'UT - Budget'!Q19+'Partner 1'!Q19+'Partner 2'!Q19+'Partner 3'!Q19</f>
        <v>0</v>
      </c>
      <c r="R19" s="323">
        <f>'UT - Budget'!R19+'Partner 1'!R19+'Partner 2'!R19+'Partner 3'!R19</f>
        <v>0</v>
      </c>
      <c r="S19" s="323">
        <f t="shared" si="4"/>
        <v>0</v>
      </c>
      <c r="T19" s="338">
        <f t="shared" si="7"/>
        <v>0</v>
      </c>
      <c r="V19" s="25"/>
    </row>
    <row r="20" spans="1:24" s="3" customFormat="1" ht="22.5" x14ac:dyDescent="0.45">
      <c r="A20" s="50" t="s">
        <v>51</v>
      </c>
      <c r="B20" s="296">
        <f>'UT - Budget'!B20+'Partner 1'!B20+'Partner 2'!B20+'Partner 3'!B20</f>
        <v>0</v>
      </c>
      <c r="C20" s="295">
        <f>'UT - Budget'!C20+'Partner 1'!C20+'Partner 2'!C20+'Partner 3'!C20</f>
        <v>0</v>
      </c>
      <c r="D20" s="295">
        <f>'UT - Budget'!D20+'Partner 1'!D20+'Partner 2'!D20+'Partner 3'!D20</f>
        <v>0</v>
      </c>
      <c r="E20" s="295">
        <f>'UT - Budget'!E20+'Partner 1'!E20+'Partner 2'!E20+'Partner 3'!E20</f>
        <v>0</v>
      </c>
      <c r="F20" s="295">
        <f>'UT - Budget'!F20+'Partner 1'!F20+'Partner 2'!F20+'Partner 3'!F20</f>
        <v>0</v>
      </c>
      <c r="G20" s="301">
        <f t="shared" si="5"/>
        <v>0</v>
      </c>
      <c r="H20" s="296">
        <f>'UT - Budget'!H20+'Partner 1'!H20+'Partner 2'!H20+'Partner 3'!H20</f>
        <v>0</v>
      </c>
      <c r="I20" s="295">
        <f>'UT - Budget'!I20+'Partner 1'!I20+'Partner 2'!I20+'Partner 3'!I20</f>
        <v>0</v>
      </c>
      <c r="J20" s="295">
        <f>'UT - Budget'!J20+'Partner 1'!J20+'Partner 2'!J20+'Partner 3'!J20</f>
        <v>0</v>
      </c>
      <c r="K20" s="295">
        <f>'UT - Budget'!K20+'Partner 1'!K20+'Partner 2'!K20+'Partner 3'!K20</f>
        <v>0</v>
      </c>
      <c r="L20" s="295">
        <f>'UT - Budget'!L20+'Partner 1'!L20+'Partner 2'!L20+'Partner 3'!L20</f>
        <v>0</v>
      </c>
      <c r="M20" s="301">
        <f t="shared" si="6"/>
        <v>0</v>
      </c>
      <c r="N20" s="328">
        <f>'UT - Budget'!N20+'Partner 1'!N20+'Partner 2'!N20+'Partner 3'!N20</f>
        <v>0</v>
      </c>
      <c r="O20" s="323">
        <f>'UT - Budget'!O20+'Partner 1'!O20+'Partner 2'!O20+'Partner 3'!O20</f>
        <v>0</v>
      </c>
      <c r="P20" s="323">
        <f>'UT - Budget'!P20+'Partner 1'!P20+'Partner 2'!P20+'Partner 3'!P20</f>
        <v>0</v>
      </c>
      <c r="Q20" s="323">
        <f>'UT - Budget'!Q20+'Partner 1'!Q20+'Partner 2'!Q20+'Partner 3'!Q20</f>
        <v>0</v>
      </c>
      <c r="R20" s="323">
        <f>'UT - Budget'!R20+'Partner 1'!R20+'Partner 2'!R20+'Partner 3'!R20</f>
        <v>0</v>
      </c>
      <c r="S20" s="323">
        <f t="shared" si="4"/>
        <v>0</v>
      </c>
      <c r="T20" s="338">
        <f t="shared" si="7"/>
        <v>0</v>
      </c>
      <c r="V20" s="25"/>
    </row>
    <row r="21" spans="1:24" s="3" customFormat="1" ht="23" x14ac:dyDescent="0.5">
      <c r="A21" s="51" t="s">
        <v>10</v>
      </c>
      <c r="B21" s="292">
        <f>SUM(B15:B20)</f>
        <v>0</v>
      </c>
      <c r="C21" s="286">
        <f>SUM(C15:C20)</f>
        <v>0</v>
      </c>
      <c r="D21" s="286">
        <f>SUM(D15:D20)</f>
        <v>0</v>
      </c>
      <c r="E21" s="286">
        <f>SUM(E15:E20)</f>
        <v>0</v>
      </c>
      <c r="F21" s="286">
        <f>SUM(F15:F20)</f>
        <v>0</v>
      </c>
      <c r="G21" s="302">
        <f>SUM(B21:F21)</f>
        <v>0</v>
      </c>
      <c r="H21" s="292">
        <f>SUM(H15:H20)</f>
        <v>0</v>
      </c>
      <c r="I21" s="286">
        <f>SUM(I15:I20)</f>
        <v>0</v>
      </c>
      <c r="J21" s="286">
        <f>SUM(J15:J20)</f>
        <v>0</v>
      </c>
      <c r="K21" s="286">
        <f>SUM(K15:K20)</f>
        <v>0</v>
      </c>
      <c r="L21" s="286">
        <f>SUM(L15:L20)</f>
        <v>0</v>
      </c>
      <c r="M21" s="302">
        <f t="shared" si="6"/>
        <v>0</v>
      </c>
      <c r="N21" s="332">
        <f>SUM(N14:N20)</f>
        <v>0</v>
      </c>
      <c r="O21" s="326">
        <f>SUM(O14:O20)</f>
        <v>0</v>
      </c>
      <c r="P21" s="326">
        <f t="shared" ref="P21:R21" si="8">SUM(P14:P20)</f>
        <v>0</v>
      </c>
      <c r="Q21" s="326">
        <f t="shared" si="8"/>
        <v>0</v>
      </c>
      <c r="R21" s="326">
        <f t="shared" si="8"/>
        <v>0</v>
      </c>
      <c r="S21" s="326">
        <f t="shared" si="4"/>
        <v>0</v>
      </c>
      <c r="T21" s="339">
        <f t="shared" si="7"/>
        <v>0</v>
      </c>
      <c r="V21" s="35"/>
      <c r="X21" s="29"/>
    </row>
    <row r="22" spans="1:24" s="3" customFormat="1" ht="23" x14ac:dyDescent="0.5">
      <c r="A22" s="54" t="s">
        <v>18</v>
      </c>
      <c r="B22" s="291"/>
      <c r="C22" s="285"/>
      <c r="D22" s="285"/>
      <c r="E22" s="285"/>
      <c r="F22" s="285"/>
      <c r="G22" s="301"/>
      <c r="H22" s="291"/>
      <c r="I22" s="285"/>
      <c r="J22" s="285"/>
      <c r="K22" s="285"/>
      <c r="L22" s="285"/>
      <c r="M22" s="301" t="s">
        <v>11</v>
      </c>
      <c r="N22" s="331"/>
      <c r="O22" s="324"/>
      <c r="P22" s="324"/>
      <c r="Q22" s="324"/>
      <c r="R22" s="324"/>
      <c r="S22" s="324"/>
      <c r="T22" s="338"/>
      <c r="V22" s="35"/>
    </row>
    <row r="23" spans="1:24" s="3" customFormat="1" ht="22.5" x14ac:dyDescent="0.45">
      <c r="A23" s="55" t="s">
        <v>19</v>
      </c>
      <c r="B23" s="296">
        <f>'UT - Budget'!B23+'Partner 1'!B23+'Partner 2'!B23+'Partner 3'!B23</f>
        <v>0</v>
      </c>
      <c r="C23" s="295">
        <f>'UT - Budget'!C23+'Partner 1'!C23+'Partner 2'!C23+'Partner 3'!C23</f>
        <v>0</v>
      </c>
      <c r="D23" s="295">
        <f>'UT - Budget'!D23+'Partner 1'!D23+'Partner 2'!D23+'Partner 3'!D23</f>
        <v>0</v>
      </c>
      <c r="E23" s="295">
        <f>'UT - Budget'!E23+'Partner 1'!E23+'Partner 2'!E23+'Partner 3'!E23</f>
        <v>0</v>
      </c>
      <c r="F23" s="295">
        <f>'UT - Budget'!F23+'Partner 1'!F23+'Partner 2'!F23+'Partner 3'!F23</f>
        <v>0</v>
      </c>
      <c r="G23" s="301">
        <f>SUM(B23:F23)</f>
        <v>0</v>
      </c>
      <c r="H23" s="296">
        <f>'UT - Budget'!H23+'Partner 1'!H23+'Partner 2'!H23+'Partner 3'!H23</f>
        <v>0</v>
      </c>
      <c r="I23" s="295">
        <f>'UT - Budget'!I23+'Partner 1'!I23+'Partner 2'!I23+'Partner 3'!I23</f>
        <v>0</v>
      </c>
      <c r="J23" s="295">
        <f>'UT - Budget'!J23+'Partner 1'!J23+'Partner 2'!J23+'Partner 3'!J23</f>
        <v>0</v>
      </c>
      <c r="K23" s="295">
        <f>'UT - Budget'!K23+'Partner 1'!K23+'Partner 2'!K23+'Partner 3'!K23</f>
        <v>0</v>
      </c>
      <c r="L23" s="295">
        <f>'UT - Budget'!L23+'Partner 1'!L23+'Partner 2'!L23+'Partner 3'!L23</f>
        <v>0</v>
      </c>
      <c r="M23" s="301">
        <f>SUM(H23:L23)</f>
        <v>0</v>
      </c>
      <c r="N23" s="328">
        <f>'UT - Budget'!N23+'Partner 1'!N23+'Partner 2'!N23+'Partner 3'!N23</f>
        <v>0</v>
      </c>
      <c r="O23" s="323">
        <f>'UT - Budget'!O23+'Partner 1'!O23+'Partner 2'!O23+'Partner 3'!O23</f>
        <v>0</v>
      </c>
      <c r="P23" s="323">
        <f>'UT - Budget'!P23+'Partner 1'!P23+'Partner 2'!P23+'Partner 3'!P23</f>
        <v>0</v>
      </c>
      <c r="Q23" s="323">
        <f>'UT - Budget'!Q23+'Partner 1'!Q23+'Partner 2'!Q23+'Partner 3'!Q23</f>
        <v>0</v>
      </c>
      <c r="R23" s="323">
        <f>'UT - Budget'!R23+'Partner 1'!R23+'Partner 2'!R23+'Partner 3'!R23</f>
        <v>0</v>
      </c>
      <c r="S23" s="323">
        <f t="shared" si="4"/>
        <v>0</v>
      </c>
      <c r="T23" s="340">
        <f>G23+M23+S23</f>
        <v>0</v>
      </c>
      <c r="V23" s="35"/>
    </row>
    <row r="24" spans="1:24" s="3" customFormat="1" ht="22.5" x14ac:dyDescent="0.45">
      <c r="A24" s="55" t="s">
        <v>20</v>
      </c>
      <c r="B24" s="296">
        <f>'UT - Budget'!B24+'Partner 1'!B24+'Partner 2'!B24+'Partner 3'!B24</f>
        <v>0</v>
      </c>
      <c r="C24" s="295">
        <f>'UT - Budget'!C24+'Partner 1'!C24+'Partner 2'!C24+'Partner 3'!C24</f>
        <v>0</v>
      </c>
      <c r="D24" s="295">
        <f>'UT - Budget'!D24+'Partner 1'!D24+'Partner 2'!D24+'Partner 3'!D24</f>
        <v>0</v>
      </c>
      <c r="E24" s="295">
        <f>'UT - Budget'!E24+'Partner 1'!E24+'Partner 2'!E24+'Partner 3'!E24</f>
        <v>0</v>
      </c>
      <c r="F24" s="295">
        <f>'UT - Budget'!F24+'Partner 1'!F24+'Partner 2'!F24+'Partner 3'!F24</f>
        <v>0</v>
      </c>
      <c r="G24" s="301">
        <f>SUM(B24:F24)</f>
        <v>0</v>
      </c>
      <c r="H24" s="296">
        <f>'UT - Budget'!H24+'Partner 1'!H24+'Partner 2'!H24+'Partner 3'!H24</f>
        <v>0</v>
      </c>
      <c r="I24" s="295">
        <f>'UT - Budget'!I24+'Partner 1'!I24+'Partner 2'!I24+'Partner 3'!I24</f>
        <v>0</v>
      </c>
      <c r="J24" s="295">
        <f>'UT - Budget'!J24+'Partner 1'!J24+'Partner 2'!J24+'Partner 3'!J24</f>
        <v>0</v>
      </c>
      <c r="K24" s="295">
        <f>'UT - Budget'!K24+'Partner 1'!K24+'Partner 2'!K24+'Partner 3'!K24</f>
        <v>0</v>
      </c>
      <c r="L24" s="295">
        <f>'UT - Budget'!L24+'Partner 1'!L24+'Partner 2'!L24+'Partner 3'!L24</f>
        <v>0</v>
      </c>
      <c r="M24" s="301">
        <f>SUM(H24:L24)</f>
        <v>0</v>
      </c>
      <c r="N24" s="328">
        <f>'UT - Budget'!N24+'Partner 1'!N24+'Partner 2'!N24+'Partner 3'!N24</f>
        <v>0</v>
      </c>
      <c r="O24" s="323">
        <f>'UT - Budget'!O24+'Partner 1'!O24+'Partner 2'!O24+'Partner 3'!O24</f>
        <v>0</v>
      </c>
      <c r="P24" s="323">
        <f>'UT - Budget'!P24+'Partner 1'!P24+'Partner 2'!P24+'Partner 3'!P24</f>
        <v>0</v>
      </c>
      <c r="Q24" s="323">
        <f>'UT - Budget'!Q24+'Partner 1'!Q24+'Partner 2'!Q24+'Partner 3'!Q24</f>
        <v>0</v>
      </c>
      <c r="R24" s="323">
        <f>'UT - Budget'!R24+'Partner 1'!R24+'Partner 2'!R24+'Partner 3'!R24</f>
        <v>0</v>
      </c>
      <c r="S24" s="323">
        <f t="shared" si="4"/>
        <v>0</v>
      </c>
      <c r="T24" s="340">
        <f t="shared" ref="T24:T34" si="9">G24+M24+S24</f>
        <v>0</v>
      </c>
      <c r="V24" s="35"/>
      <c r="X24" s="33"/>
    </row>
    <row r="25" spans="1:24" s="3" customFormat="1" ht="22.5" x14ac:dyDescent="0.45">
      <c r="A25" s="55" t="s">
        <v>55</v>
      </c>
      <c r="B25" s="296">
        <f>'UT - Budget'!B25+'Partner 1'!B25+'Partner 2'!B25+'Partner 3'!B25</f>
        <v>0</v>
      </c>
      <c r="C25" s="295">
        <f>'UT - Budget'!C25+'Partner 1'!C25+'Partner 2'!C25+'Partner 3'!C25</f>
        <v>0</v>
      </c>
      <c r="D25" s="295">
        <f>'UT - Budget'!D25+'Partner 1'!D25+'Partner 2'!D25+'Partner 3'!D25</f>
        <v>0</v>
      </c>
      <c r="E25" s="295">
        <f>'UT - Budget'!E25+'Partner 1'!E25+'Partner 2'!E25+'Partner 3'!E25</f>
        <v>0</v>
      </c>
      <c r="F25" s="295">
        <f>'UT - Budget'!F25+'Partner 1'!F25+'Partner 2'!F25+'Partner 3'!F25</f>
        <v>0</v>
      </c>
      <c r="G25" s="301">
        <f>SUM(B25:F25)</f>
        <v>0</v>
      </c>
      <c r="H25" s="296">
        <f>'UT - Budget'!H25+'Partner 1'!H25+'Partner 2'!H25+'Partner 3'!H25</f>
        <v>0</v>
      </c>
      <c r="I25" s="295">
        <f>'UT - Budget'!I25+'Partner 1'!I25+'Partner 2'!I25+'Partner 3'!I25</f>
        <v>0</v>
      </c>
      <c r="J25" s="295">
        <f>'UT - Budget'!J25+'Partner 1'!J25+'Partner 2'!J25+'Partner 3'!J25</f>
        <v>0</v>
      </c>
      <c r="K25" s="295">
        <f>'UT - Budget'!K25+'Partner 1'!K25+'Partner 2'!K25+'Partner 3'!K25</f>
        <v>0</v>
      </c>
      <c r="L25" s="295">
        <f>'UT - Budget'!L25+'Partner 1'!L25+'Partner 2'!L25+'Partner 3'!L25</f>
        <v>0</v>
      </c>
      <c r="M25" s="301">
        <f>SUM(H25:L25)</f>
        <v>0</v>
      </c>
      <c r="N25" s="328">
        <f>'UT - Budget'!N25+'Partner 1'!N25+'Partner 2'!N25+'Partner 3'!N25</f>
        <v>0</v>
      </c>
      <c r="O25" s="323">
        <f>'UT - Budget'!O25+'Partner 1'!O25+'Partner 2'!O25+'Partner 3'!O25</f>
        <v>0</v>
      </c>
      <c r="P25" s="323">
        <f>'UT - Budget'!P25+'Partner 1'!P25+'Partner 2'!P25+'Partner 3'!P25</f>
        <v>0</v>
      </c>
      <c r="Q25" s="323">
        <f>'UT - Budget'!Q25+'Partner 1'!Q25+'Partner 2'!Q25+'Partner 3'!Q25</f>
        <v>0</v>
      </c>
      <c r="R25" s="323">
        <f>'UT - Budget'!R25+'Partner 1'!R25+'Partner 2'!R25+'Partner 3'!R25</f>
        <v>0</v>
      </c>
      <c r="S25" s="323">
        <f t="shared" si="4"/>
        <v>0</v>
      </c>
      <c r="T25" s="340">
        <f t="shared" si="9"/>
        <v>0</v>
      </c>
      <c r="V25" s="35"/>
      <c r="X25" s="33"/>
    </row>
    <row r="26" spans="1:24" s="3" customFormat="1" ht="22.5" x14ac:dyDescent="0.45">
      <c r="A26" s="50" t="s">
        <v>70</v>
      </c>
      <c r="B26" s="296">
        <f>'UT - Budget'!B26+'Partner 1'!B26+'Partner 2'!B26+'Partner 3'!B26</f>
        <v>0</v>
      </c>
      <c r="C26" s="295">
        <f>'UT - Budget'!C26+'Partner 1'!C26+'Partner 2'!C26+'Partner 3'!C26</f>
        <v>0</v>
      </c>
      <c r="D26" s="295">
        <f>'UT - Budget'!D26+'Partner 1'!D26+'Partner 2'!D26+'Partner 3'!D26</f>
        <v>0</v>
      </c>
      <c r="E26" s="295">
        <f>'UT - Budget'!E26+'Partner 1'!E26+'Partner 2'!E26+'Partner 3'!E26</f>
        <v>0</v>
      </c>
      <c r="F26" s="295">
        <f>'UT - Budget'!F26+'Partner 1'!F26+'Partner 2'!F26+'Partner 3'!F26</f>
        <v>0</v>
      </c>
      <c r="G26" s="301">
        <f>SUM(B26:F26)</f>
        <v>0</v>
      </c>
      <c r="H26" s="296">
        <f>'UT - Budget'!H26+'Partner 1'!H26+'Partner 2'!H26+'Partner 3'!H26</f>
        <v>0</v>
      </c>
      <c r="I26" s="295">
        <f>'UT - Budget'!I26+'Partner 1'!I26+'Partner 2'!I26+'Partner 3'!I26</f>
        <v>0</v>
      </c>
      <c r="J26" s="295">
        <f>'UT - Budget'!J26+'Partner 1'!J26+'Partner 2'!J26+'Partner 3'!J26</f>
        <v>0</v>
      </c>
      <c r="K26" s="295">
        <f>'UT - Budget'!K26+'Partner 1'!K26+'Partner 2'!K26+'Partner 3'!K26</f>
        <v>0</v>
      </c>
      <c r="L26" s="295">
        <f>'UT - Budget'!L26+'Partner 1'!L26+'Partner 2'!L26+'Partner 3'!L26</f>
        <v>0</v>
      </c>
      <c r="M26" s="301">
        <f>SUM(H26:L26)</f>
        <v>0</v>
      </c>
      <c r="N26" s="328">
        <f>'UT - Budget'!N26+'Partner 1'!N26+'Partner 2'!N26+'Partner 3'!N26</f>
        <v>0</v>
      </c>
      <c r="O26" s="323">
        <f>'UT - Budget'!O26+'Partner 1'!O26+'Partner 2'!O26+'Partner 3'!O26</f>
        <v>0</v>
      </c>
      <c r="P26" s="323">
        <f>'UT - Budget'!P26+'Partner 1'!P26+'Partner 2'!P26+'Partner 3'!P26</f>
        <v>0</v>
      </c>
      <c r="Q26" s="323">
        <f>'UT - Budget'!Q26+'Partner 1'!Q26+'Partner 2'!Q26+'Partner 3'!Q26</f>
        <v>0</v>
      </c>
      <c r="R26" s="323">
        <f>'UT - Budget'!R26+'Partner 1'!R26+'Partner 2'!R26+'Partner 3'!R26</f>
        <v>0</v>
      </c>
      <c r="S26" s="323">
        <f t="shared" si="4"/>
        <v>0</v>
      </c>
      <c r="T26" s="340">
        <f t="shared" si="9"/>
        <v>0</v>
      </c>
      <c r="V26" s="35"/>
    </row>
    <row r="27" spans="1:24" s="3" customFormat="1" ht="23" x14ac:dyDescent="0.5">
      <c r="A27" s="51" t="s">
        <v>12</v>
      </c>
      <c r="B27" s="292">
        <f t="shared" ref="B27:L27" si="10">SUM(B23:B26)</f>
        <v>0</v>
      </c>
      <c r="C27" s="286">
        <f t="shared" si="10"/>
        <v>0</v>
      </c>
      <c r="D27" s="286">
        <f t="shared" si="10"/>
        <v>0</v>
      </c>
      <c r="E27" s="286">
        <f t="shared" si="10"/>
        <v>0</v>
      </c>
      <c r="F27" s="286">
        <f t="shared" si="10"/>
        <v>0</v>
      </c>
      <c r="G27" s="302">
        <f>SUM(B27:F27)</f>
        <v>0</v>
      </c>
      <c r="H27" s="292">
        <f t="shared" si="10"/>
        <v>0</v>
      </c>
      <c r="I27" s="286">
        <f t="shared" si="10"/>
        <v>0</v>
      </c>
      <c r="J27" s="286">
        <f t="shared" si="10"/>
        <v>0</v>
      </c>
      <c r="K27" s="286">
        <f t="shared" si="10"/>
        <v>0</v>
      </c>
      <c r="L27" s="286">
        <f t="shared" si="10"/>
        <v>0</v>
      </c>
      <c r="M27" s="302">
        <f>SUM(H27:L27)</f>
        <v>0</v>
      </c>
      <c r="N27" s="332">
        <f>SUM(N22:N26)</f>
        <v>0</v>
      </c>
      <c r="O27" s="326">
        <f>SUM(O22:O26)</f>
        <v>0</v>
      </c>
      <c r="P27" s="326">
        <f t="shared" ref="P27:R27" si="11">SUM(P22:P26)</f>
        <v>0</v>
      </c>
      <c r="Q27" s="326">
        <f t="shared" si="11"/>
        <v>0</v>
      </c>
      <c r="R27" s="326">
        <f t="shared" si="11"/>
        <v>0</v>
      </c>
      <c r="S27" s="326">
        <f t="shared" si="4"/>
        <v>0</v>
      </c>
      <c r="T27" s="339">
        <f t="shared" si="9"/>
        <v>0</v>
      </c>
      <c r="V27" s="35"/>
    </row>
    <row r="28" spans="1:24" s="3" customFormat="1" ht="23" x14ac:dyDescent="0.5">
      <c r="A28" s="54" t="s">
        <v>21</v>
      </c>
      <c r="B28" s="293"/>
      <c r="C28" s="287"/>
      <c r="D28" s="287"/>
      <c r="E28" s="287"/>
      <c r="F28" s="287"/>
      <c r="G28" s="303"/>
      <c r="H28" s="293"/>
      <c r="I28" s="287"/>
      <c r="J28" s="287"/>
      <c r="K28" s="287"/>
      <c r="L28" s="287"/>
      <c r="M28" s="303"/>
      <c r="N28" s="333"/>
      <c r="O28" s="327"/>
      <c r="P28" s="327"/>
      <c r="Q28" s="327"/>
      <c r="R28" s="327"/>
      <c r="S28" s="327"/>
      <c r="T28" s="338"/>
      <c r="V28" s="35"/>
    </row>
    <row r="29" spans="1:24" s="3" customFormat="1" ht="22.5" x14ac:dyDescent="0.45">
      <c r="A29" s="55" t="s">
        <v>22</v>
      </c>
      <c r="B29" s="296">
        <f>'UT - Budget'!B29+'Partner 1'!B29+'Partner 2'!B29+'Partner 3'!B29</f>
        <v>0</v>
      </c>
      <c r="C29" s="295">
        <f>'UT - Budget'!C29+'Partner 1'!C29+'Partner 2'!C29+'Partner 3'!C29</f>
        <v>0</v>
      </c>
      <c r="D29" s="295">
        <f>'UT - Budget'!D29+'Partner 1'!D29+'Partner 2'!D29+'Partner 3'!D29</f>
        <v>0</v>
      </c>
      <c r="E29" s="295">
        <f>'UT - Budget'!E29+'Partner 1'!E29+'Partner 2'!E29+'Partner 3'!E29</f>
        <v>0</v>
      </c>
      <c r="F29" s="295">
        <f>'UT - Budget'!F29+'Partner 1'!F29+'Partner 2'!F29+'Partner 3'!F29</f>
        <v>0</v>
      </c>
      <c r="G29" s="301">
        <f t="shared" ref="G29:G36" si="12">SUM(B29:F29)</f>
        <v>0</v>
      </c>
      <c r="H29" s="296">
        <f>'UT - Budget'!H29+'Partner 1'!H29+'Partner 2'!H29+'Partner 3'!H29</f>
        <v>0</v>
      </c>
      <c r="I29" s="295">
        <f>'UT - Budget'!I29+'Partner 1'!I29+'Partner 2'!I29+'Partner 3'!I29</f>
        <v>0</v>
      </c>
      <c r="J29" s="295">
        <f>'UT - Budget'!J29+'Partner 1'!J29+'Partner 2'!J29+'Partner 3'!J29</f>
        <v>0</v>
      </c>
      <c r="K29" s="295">
        <f>'UT - Budget'!K29+'Partner 1'!K29+'Partner 2'!K29+'Partner 3'!K29</f>
        <v>0</v>
      </c>
      <c r="L29" s="295">
        <f>'UT - Budget'!L29+'Partner 1'!L29+'Partner 2'!L29+'Partner 3'!L29</f>
        <v>0</v>
      </c>
      <c r="M29" s="301">
        <f t="shared" ref="M29:M34" si="13">SUM(H29:L29)</f>
        <v>0</v>
      </c>
      <c r="N29" s="328">
        <f>'UT - Budget'!N29+'Partner 1'!N29+'Partner 2'!N29+'Partner 3'!N29</f>
        <v>0</v>
      </c>
      <c r="O29" s="323">
        <f>'UT - Budget'!O29+'Partner 1'!O29+'Partner 2'!O29+'Partner 3'!O29</f>
        <v>0</v>
      </c>
      <c r="P29" s="323">
        <f>'UT - Budget'!P29+'Partner 1'!P29+'Partner 2'!P29+'Partner 3'!P29</f>
        <v>0</v>
      </c>
      <c r="Q29" s="323">
        <f>'UT - Budget'!Q29+'Partner 1'!Q29+'Partner 2'!Q29+'Partner 3'!Q29</f>
        <v>0</v>
      </c>
      <c r="R29" s="323">
        <f>'UT - Budget'!R29+'Partner 1'!R29+'Partner 2'!R29+'Partner 3'!R29</f>
        <v>0</v>
      </c>
      <c r="S29" s="323">
        <f t="shared" si="4"/>
        <v>0</v>
      </c>
      <c r="T29" s="338">
        <f>G29+M29+S29</f>
        <v>0</v>
      </c>
      <c r="V29" s="35"/>
    </row>
    <row r="30" spans="1:24" s="3" customFormat="1" ht="22.5" x14ac:dyDescent="0.45">
      <c r="A30" s="55" t="s">
        <v>23</v>
      </c>
      <c r="B30" s="296">
        <f>'UT - Budget'!B30+'Partner 1'!B30+'Partner 2'!B30+'Partner 3'!B30</f>
        <v>0</v>
      </c>
      <c r="C30" s="295">
        <f>'UT - Budget'!C30+'Partner 1'!C30+'Partner 2'!C30+'Partner 3'!C30</f>
        <v>0</v>
      </c>
      <c r="D30" s="295">
        <f>'UT - Budget'!D30+'Partner 1'!D30+'Partner 2'!D30+'Partner 3'!D30</f>
        <v>0</v>
      </c>
      <c r="E30" s="295">
        <f>'UT - Budget'!E30+'Partner 1'!E30+'Partner 2'!E30+'Partner 3'!E30</f>
        <v>0</v>
      </c>
      <c r="F30" s="295">
        <f>'UT - Budget'!F30+'Partner 1'!F30+'Partner 2'!F30+'Partner 3'!F30</f>
        <v>0</v>
      </c>
      <c r="G30" s="301">
        <f t="shared" si="12"/>
        <v>0</v>
      </c>
      <c r="H30" s="296">
        <f>'UT - Budget'!H30+'Partner 1'!H30+'Partner 2'!H30+'Partner 3'!H30</f>
        <v>0</v>
      </c>
      <c r="I30" s="295">
        <f>'UT - Budget'!I30+'Partner 1'!I30+'Partner 2'!I30+'Partner 3'!I30</f>
        <v>0</v>
      </c>
      <c r="J30" s="295">
        <f>'UT - Budget'!J30+'Partner 1'!J30+'Partner 2'!J30+'Partner 3'!J30</f>
        <v>0</v>
      </c>
      <c r="K30" s="295">
        <f>'UT - Budget'!K30+'Partner 1'!K30+'Partner 2'!K30+'Partner 3'!K30</f>
        <v>0</v>
      </c>
      <c r="L30" s="295">
        <f>'UT - Budget'!L30+'Partner 1'!L30+'Partner 2'!L30+'Partner 3'!L30</f>
        <v>0</v>
      </c>
      <c r="M30" s="301">
        <f t="shared" si="13"/>
        <v>0</v>
      </c>
      <c r="N30" s="328">
        <f>'UT - Budget'!N30+'Partner 1'!N30+'Partner 2'!N30+'Partner 3'!N30</f>
        <v>0</v>
      </c>
      <c r="O30" s="323">
        <f>'UT - Budget'!O30+'Partner 1'!O30+'Partner 2'!O30+'Partner 3'!O30</f>
        <v>0</v>
      </c>
      <c r="P30" s="323">
        <f>'UT - Budget'!P30+'Partner 1'!P30+'Partner 2'!P30+'Partner 3'!P30</f>
        <v>0</v>
      </c>
      <c r="Q30" s="323">
        <f>'UT - Budget'!Q30+'Partner 1'!Q30+'Partner 2'!Q30+'Partner 3'!Q30</f>
        <v>0</v>
      </c>
      <c r="R30" s="323">
        <f>'UT - Budget'!R30+'Partner 1'!R30+'Partner 2'!R30+'Partner 3'!R30</f>
        <v>0</v>
      </c>
      <c r="S30" s="323">
        <f t="shared" si="4"/>
        <v>0</v>
      </c>
      <c r="T30" s="338">
        <f t="shared" si="9"/>
        <v>0</v>
      </c>
      <c r="V30" s="35"/>
    </row>
    <row r="31" spans="1:24" s="3" customFormat="1" ht="22.5" x14ac:dyDescent="0.45">
      <c r="A31" s="55" t="s">
        <v>20</v>
      </c>
      <c r="B31" s="296">
        <f>'UT - Budget'!B31+'Partner 1'!B31+'Partner 2'!B31+'Partner 3'!B31</f>
        <v>0</v>
      </c>
      <c r="C31" s="295">
        <f>'UT - Budget'!C31+'Partner 1'!C31+'Partner 2'!C31+'Partner 3'!C31</f>
        <v>0</v>
      </c>
      <c r="D31" s="295">
        <f>'UT - Budget'!D31+'Partner 1'!D31+'Partner 2'!D31+'Partner 3'!D31</f>
        <v>0</v>
      </c>
      <c r="E31" s="295">
        <f>'UT - Budget'!E31+'Partner 1'!E31+'Partner 2'!E31+'Partner 3'!E31</f>
        <v>0</v>
      </c>
      <c r="F31" s="295">
        <f>'UT - Budget'!F31+'Partner 1'!F31+'Partner 2'!F31+'Partner 3'!F31</f>
        <v>0</v>
      </c>
      <c r="G31" s="301">
        <f t="shared" si="12"/>
        <v>0</v>
      </c>
      <c r="H31" s="296">
        <f>'UT - Budget'!H31+'Partner 1'!H31+'Partner 2'!H31+'Partner 3'!H31</f>
        <v>0</v>
      </c>
      <c r="I31" s="295">
        <f>'UT - Budget'!I31+'Partner 1'!I31+'Partner 2'!I31+'Partner 3'!I31</f>
        <v>0</v>
      </c>
      <c r="J31" s="295">
        <f>'UT - Budget'!J31+'Partner 1'!J31+'Partner 2'!J31+'Partner 3'!J31</f>
        <v>0</v>
      </c>
      <c r="K31" s="295">
        <f>'UT - Budget'!K31+'Partner 1'!K31+'Partner 2'!K31+'Partner 3'!K31</f>
        <v>0</v>
      </c>
      <c r="L31" s="295">
        <f>'UT - Budget'!L31+'Partner 1'!L31+'Partner 2'!L31+'Partner 3'!L31</f>
        <v>0</v>
      </c>
      <c r="M31" s="301">
        <f t="shared" si="13"/>
        <v>0</v>
      </c>
      <c r="N31" s="328">
        <f>'UT - Budget'!N31+'Partner 1'!N31+'Partner 2'!N31+'Partner 3'!N31</f>
        <v>0</v>
      </c>
      <c r="O31" s="323">
        <f>'UT - Budget'!O31+'Partner 1'!O31+'Partner 2'!O31+'Partner 3'!O31</f>
        <v>0</v>
      </c>
      <c r="P31" s="323">
        <f>'UT - Budget'!P31+'Partner 1'!P31+'Partner 2'!P31+'Partner 3'!P31</f>
        <v>0</v>
      </c>
      <c r="Q31" s="323">
        <f>'UT - Budget'!Q31+'Partner 1'!Q31+'Partner 2'!Q31+'Partner 3'!Q31</f>
        <v>0</v>
      </c>
      <c r="R31" s="323">
        <f>'UT - Budget'!R31+'Partner 1'!R31+'Partner 2'!R31+'Partner 3'!R31</f>
        <v>0</v>
      </c>
      <c r="S31" s="323">
        <f t="shared" si="4"/>
        <v>0</v>
      </c>
      <c r="T31" s="338">
        <f t="shared" si="9"/>
        <v>0</v>
      </c>
      <c r="V31" s="35"/>
    </row>
    <row r="32" spans="1:24" s="3" customFormat="1" ht="22.5" x14ac:dyDescent="0.45">
      <c r="A32" s="55" t="s">
        <v>52</v>
      </c>
      <c r="B32" s="296">
        <f>'UT - Budget'!B32+'Partner 1'!B32+'Partner 2'!B32+'Partner 3'!B32</f>
        <v>0</v>
      </c>
      <c r="C32" s="295">
        <f>'UT - Budget'!C32+'Partner 1'!C32+'Partner 2'!C32+'Partner 3'!C32</f>
        <v>0</v>
      </c>
      <c r="D32" s="295">
        <f>'UT - Budget'!D32+'Partner 1'!D32+'Partner 2'!D32+'Partner 3'!D32</f>
        <v>0</v>
      </c>
      <c r="E32" s="295">
        <f>'UT - Budget'!E32+'Partner 1'!E32+'Partner 2'!E32+'Partner 3'!E32</f>
        <v>0</v>
      </c>
      <c r="F32" s="295">
        <f>'UT - Budget'!F32+'Partner 1'!F32+'Partner 2'!F32+'Partner 3'!F32</f>
        <v>0</v>
      </c>
      <c r="G32" s="301">
        <f t="shared" si="12"/>
        <v>0</v>
      </c>
      <c r="H32" s="296">
        <f>'UT - Budget'!H32+'Partner 1'!H32+'Partner 2'!H32+'Partner 3'!H32</f>
        <v>0</v>
      </c>
      <c r="I32" s="295">
        <f>'UT - Budget'!I32+'Partner 1'!I32+'Partner 2'!I32+'Partner 3'!I32</f>
        <v>0</v>
      </c>
      <c r="J32" s="295">
        <f>'UT - Budget'!J32+'Partner 1'!J32+'Partner 2'!J32+'Partner 3'!J32</f>
        <v>0</v>
      </c>
      <c r="K32" s="295">
        <f>'UT - Budget'!K32+'Partner 1'!K32+'Partner 2'!K32+'Partner 3'!K32</f>
        <v>0</v>
      </c>
      <c r="L32" s="295">
        <f>'UT - Budget'!L32+'Partner 1'!L32+'Partner 2'!L32+'Partner 3'!L32</f>
        <v>0</v>
      </c>
      <c r="M32" s="301">
        <f t="shared" si="13"/>
        <v>0</v>
      </c>
      <c r="N32" s="328">
        <f>'UT - Budget'!N32+'Partner 1'!N32+'Partner 2'!N32+'Partner 3'!N32</f>
        <v>0</v>
      </c>
      <c r="O32" s="323">
        <f>'UT - Budget'!O32+'Partner 1'!O32+'Partner 2'!O32+'Partner 3'!O32</f>
        <v>0</v>
      </c>
      <c r="P32" s="323">
        <f>'UT - Budget'!P32+'Partner 1'!P32+'Partner 2'!P32+'Partner 3'!P32</f>
        <v>0</v>
      </c>
      <c r="Q32" s="323">
        <f>'UT - Budget'!Q32+'Partner 1'!Q32+'Partner 2'!Q32+'Partner 3'!Q32</f>
        <v>0</v>
      </c>
      <c r="R32" s="323">
        <f>'UT - Budget'!R32+'Partner 1'!R32+'Partner 2'!R32+'Partner 3'!R32</f>
        <v>0</v>
      </c>
      <c r="S32" s="323">
        <f t="shared" si="4"/>
        <v>0</v>
      </c>
      <c r="T32" s="338">
        <f t="shared" si="9"/>
        <v>0</v>
      </c>
      <c r="V32" s="35"/>
    </row>
    <row r="33" spans="1:24" s="3" customFormat="1" ht="22.5" x14ac:dyDescent="0.45">
      <c r="A33" s="50" t="s">
        <v>13</v>
      </c>
      <c r="B33" s="296">
        <f>'UT - Budget'!B33+'Partner 1'!B33+'Partner 2'!B33+'Partner 3'!B33</f>
        <v>0</v>
      </c>
      <c r="C33" s="295">
        <f>'UT - Budget'!C33+'Partner 1'!C33+'Partner 2'!C33+'Partner 3'!C33</f>
        <v>0</v>
      </c>
      <c r="D33" s="295">
        <f>'UT - Budget'!D33+'Partner 1'!D33+'Partner 2'!D33+'Partner 3'!D33</f>
        <v>0</v>
      </c>
      <c r="E33" s="295">
        <f>'UT - Budget'!E33+'Partner 1'!E33+'Partner 2'!E33+'Partner 3'!E33</f>
        <v>0</v>
      </c>
      <c r="F33" s="295">
        <f>'UT - Budget'!F33+'Partner 1'!F33+'Partner 2'!F33+'Partner 3'!F33</f>
        <v>0</v>
      </c>
      <c r="G33" s="301">
        <f t="shared" si="12"/>
        <v>0</v>
      </c>
      <c r="H33" s="296">
        <f>'UT - Budget'!H33+'Partner 1'!H33+'Partner 2'!H33+'Partner 3'!H33</f>
        <v>0</v>
      </c>
      <c r="I33" s="295">
        <f>'UT - Budget'!I33+'Partner 1'!I33+'Partner 2'!I33+'Partner 3'!I33</f>
        <v>0</v>
      </c>
      <c r="J33" s="295">
        <f>'UT - Budget'!J33+'Partner 1'!J33+'Partner 2'!J33+'Partner 3'!J33</f>
        <v>0</v>
      </c>
      <c r="K33" s="295">
        <f>'UT - Budget'!K33+'Partner 1'!K33+'Partner 2'!K33+'Partner 3'!K33</f>
        <v>0</v>
      </c>
      <c r="L33" s="295">
        <f>'UT - Budget'!L33+'Partner 1'!L33+'Partner 2'!L33+'Partner 3'!L33</f>
        <v>0</v>
      </c>
      <c r="M33" s="301">
        <f t="shared" si="13"/>
        <v>0</v>
      </c>
      <c r="N33" s="328">
        <f>'UT - Budget'!N33+'Partner 1'!N33+'Partner 2'!N33+'Partner 3'!N33</f>
        <v>0</v>
      </c>
      <c r="O33" s="323">
        <f>'UT - Budget'!O33+'Partner 1'!O33+'Partner 2'!O33+'Partner 3'!O33</f>
        <v>0</v>
      </c>
      <c r="P33" s="323">
        <f>'UT - Budget'!P33+'Partner 1'!P33+'Partner 2'!P33+'Partner 3'!P33</f>
        <v>0</v>
      </c>
      <c r="Q33" s="323">
        <f>'UT - Budget'!Q33+'Partner 1'!Q33+'Partner 2'!Q33+'Partner 3'!Q33</f>
        <v>0</v>
      </c>
      <c r="R33" s="323">
        <f>'UT - Budget'!R33+'Partner 1'!R33+'Partner 2'!R33+'Partner 3'!R33</f>
        <v>0</v>
      </c>
      <c r="S33" s="323">
        <f t="shared" si="4"/>
        <v>0</v>
      </c>
      <c r="T33" s="338">
        <f t="shared" si="9"/>
        <v>0</v>
      </c>
      <c r="V33" s="35"/>
    </row>
    <row r="34" spans="1:24" s="3" customFormat="1" ht="23.5" thickBot="1" x14ac:dyDescent="0.55000000000000004">
      <c r="A34" s="51" t="s">
        <v>24</v>
      </c>
      <c r="B34" s="297">
        <f t="shared" ref="B34:L34" si="14">SUM(B29:B33)</f>
        <v>0</v>
      </c>
      <c r="C34" s="298">
        <f t="shared" si="14"/>
        <v>0</v>
      </c>
      <c r="D34" s="298">
        <f t="shared" si="14"/>
        <v>0</v>
      </c>
      <c r="E34" s="298">
        <f t="shared" si="14"/>
        <v>0</v>
      </c>
      <c r="F34" s="298">
        <f t="shared" si="14"/>
        <v>0</v>
      </c>
      <c r="G34" s="304">
        <f t="shared" si="12"/>
        <v>0</v>
      </c>
      <c r="H34" s="297">
        <f t="shared" si="14"/>
        <v>0</v>
      </c>
      <c r="I34" s="298">
        <f t="shared" si="14"/>
        <v>0</v>
      </c>
      <c r="J34" s="298">
        <f t="shared" si="14"/>
        <v>0</v>
      </c>
      <c r="K34" s="298">
        <f t="shared" si="14"/>
        <v>0</v>
      </c>
      <c r="L34" s="298">
        <f t="shared" si="14"/>
        <v>0</v>
      </c>
      <c r="M34" s="304">
        <f t="shared" si="13"/>
        <v>0</v>
      </c>
      <c r="N34" s="297">
        <f>SUM(N29:N33)</f>
        <v>0</v>
      </c>
      <c r="O34" s="298">
        <f>SUM(O29:O33)</f>
        <v>0</v>
      </c>
      <c r="P34" s="298">
        <f t="shared" ref="P34:R34" si="15">SUM(P29:P33)</f>
        <v>0</v>
      </c>
      <c r="Q34" s="298">
        <f t="shared" si="15"/>
        <v>0</v>
      </c>
      <c r="R34" s="298">
        <f t="shared" si="15"/>
        <v>0</v>
      </c>
      <c r="S34" s="298">
        <f t="shared" si="4"/>
        <v>0</v>
      </c>
      <c r="T34" s="313">
        <f t="shared" si="9"/>
        <v>0</v>
      </c>
      <c r="V34" s="35"/>
      <c r="X34" s="21"/>
    </row>
    <row r="35" spans="1:24" s="3" customFormat="1" ht="29.25" customHeight="1" thickBot="1" x14ac:dyDescent="0.55000000000000004">
      <c r="A35" s="48" t="s">
        <v>56</v>
      </c>
      <c r="B35" s="185">
        <f>'UT - Budget'!B35+'Partner 1'!B35+'Partner 2'!B35+'Partner 3'!B35</f>
        <v>0</v>
      </c>
      <c r="C35" s="186">
        <f>'UT - Budget'!C35+'Partner 1'!C35+'Partner 2'!C35+'Partner 3'!C35</f>
        <v>0</v>
      </c>
      <c r="D35" s="186">
        <f>'UT - Budget'!D35+'Partner 1'!D35+'Partner 2'!D35+'Partner 3'!D35</f>
        <v>0</v>
      </c>
      <c r="E35" s="186">
        <f>'UT - Budget'!E35+'Partner 1'!E35+'Partner 2'!E35+'Partner 3'!E35</f>
        <v>0</v>
      </c>
      <c r="F35" s="186">
        <f>'UT - Budget'!F35+'Partner 1'!F35+'Partner 2'!F35+'Partner 3'!F35</f>
        <v>0</v>
      </c>
      <c r="G35" s="99">
        <f t="shared" si="12"/>
        <v>0</v>
      </c>
      <c r="H35" s="318"/>
      <c r="I35" s="319"/>
      <c r="J35" s="319"/>
      <c r="K35" s="319"/>
      <c r="L35" s="319"/>
      <c r="M35" s="320"/>
      <c r="N35" s="322">
        <f>'UT - Budget'!N35+'Partner 1'!N35+'Partner 2'!N35+'Partner 3'!N35</f>
        <v>0</v>
      </c>
      <c r="O35" s="322">
        <f>'UT - Budget'!O35+'Partner 1'!O35+'Partner 2'!O35+'Partner 3'!O35</f>
        <v>0</v>
      </c>
      <c r="P35" s="322">
        <f>'UT - Budget'!P35+'Partner 1'!P35+'Partner 2'!P35+'Partner 3'!P35</f>
        <v>0</v>
      </c>
      <c r="Q35" s="322">
        <f>'UT - Budget'!Q35+'Partner 1'!Q35+'Partner 2'!Q35+'Partner 3'!Q35</f>
        <v>0</v>
      </c>
      <c r="R35" s="322">
        <f>'UT - Budget'!R35+'Partner 1'!R35+'Partner 2'!R35+'Partner 3'!R35</f>
        <v>0</v>
      </c>
      <c r="S35" s="186">
        <f t="shared" si="4"/>
        <v>0</v>
      </c>
      <c r="T35" s="337">
        <f>G35+M35+S35</f>
        <v>0</v>
      </c>
      <c r="V35" s="35"/>
    </row>
    <row r="36" spans="1:24" s="3" customFormat="1" ht="23.5" thickBot="1" x14ac:dyDescent="0.55000000000000004">
      <c r="A36" s="56" t="s">
        <v>61</v>
      </c>
      <c r="B36" s="182">
        <f>B13+B21+B27+B34+B35</f>
        <v>0</v>
      </c>
      <c r="C36" s="183">
        <f>C13+C21+C27+C34+C35</f>
        <v>0</v>
      </c>
      <c r="D36" s="183">
        <f t="shared" ref="D36:F36" si="16">D13+D21+D27+D34+D35</f>
        <v>0</v>
      </c>
      <c r="E36" s="183">
        <f t="shared" si="16"/>
        <v>0</v>
      </c>
      <c r="F36" s="183">
        <f t="shared" si="16"/>
        <v>0</v>
      </c>
      <c r="G36" s="184">
        <f t="shared" si="12"/>
        <v>0</v>
      </c>
      <c r="H36" s="77">
        <f>H13+H21+H27+H34</f>
        <v>0</v>
      </c>
      <c r="I36" s="85">
        <f>I13+I21+I27+I34</f>
        <v>0</v>
      </c>
      <c r="J36" s="85">
        <f t="shared" ref="J36:L36" si="17">J13+J21+J27+J34</f>
        <v>0</v>
      </c>
      <c r="K36" s="85">
        <f t="shared" si="17"/>
        <v>0</v>
      </c>
      <c r="L36" s="85">
        <f t="shared" si="17"/>
        <v>0</v>
      </c>
      <c r="M36" s="84">
        <f>SUM(H36:L36)</f>
        <v>0</v>
      </c>
      <c r="N36" s="77">
        <f>N13+N21+N27+N34+N35</f>
        <v>0</v>
      </c>
      <c r="O36" s="85">
        <f>O13+O21+O27+O34+O35</f>
        <v>0</v>
      </c>
      <c r="P36" s="85">
        <f t="shared" ref="P36:R36" si="18">P13+P21+P27+P34+P35</f>
        <v>0</v>
      </c>
      <c r="Q36" s="85">
        <f t="shared" si="18"/>
        <v>0</v>
      </c>
      <c r="R36" s="85">
        <f t="shared" si="18"/>
        <v>0</v>
      </c>
      <c r="S36" s="85">
        <f t="shared" si="4"/>
        <v>0</v>
      </c>
      <c r="T36" s="89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67"/>
      <c r="C37" s="68"/>
      <c r="D37" s="68"/>
      <c r="E37" s="68"/>
      <c r="F37" s="68"/>
      <c r="G37" s="69"/>
      <c r="H37" s="66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16"/>
      <c r="T37" s="18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300"/>
      <c r="H38" s="343"/>
      <c r="I38" s="344"/>
      <c r="J38" s="344"/>
      <c r="K38" s="344"/>
      <c r="L38" s="344"/>
      <c r="M38" s="349"/>
      <c r="N38" s="356"/>
      <c r="O38" s="357"/>
      <c r="P38" s="357"/>
      <c r="Q38" s="357"/>
      <c r="R38" s="357"/>
      <c r="S38" s="368"/>
      <c r="T38" s="312"/>
      <c r="V38" s="25">
        <f>V36/5</f>
        <v>0</v>
      </c>
    </row>
    <row r="39" spans="1:24" s="3" customFormat="1" ht="22.5" x14ac:dyDescent="0.45">
      <c r="A39" s="49" t="s">
        <v>5</v>
      </c>
      <c r="B39" s="328">
        <f>'UT - Budget'!B39+'Partner 1'!B39+'Partner 2'!B39+'Partner 3'!B39</f>
        <v>0</v>
      </c>
      <c r="C39" s="323">
        <f>'UT - Budget'!C39+'Partner 1'!C39+'Partner 2'!C39+'Partner 3'!C39</f>
        <v>0</v>
      </c>
      <c r="D39" s="323">
        <f>'UT - Budget'!D39+'Partner 1'!D39+'Partner 2'!D39+'Partner 3'!D39</f>
        <v>0</v>
      </c>
      <c r="E39" s="323">
        <f>'UT - Budget'!E39+'Partner 1'!E39+'Partner 2'!E39+'Partner 3'!E39</f>
        <v>0</v>
      </c>
      <c r="F39" s="323">
        <f>'UT - Budget'!F39+'Partner 1'!F39+'Partner 2'!F39+'Partner 3'!F39</f>
        <v>0</v>
      </c>
      <c r="G39" s="334">
        <f t="shared" ref="G39:G40" si="19">SUM(B39:F39)</f>
        <v>0</v>
      </c>
      <c r="H39" s="345"/>
      <c r="I39" s="341"/>
      <c r="J39" s="341"/>
      <c r="K39" s="341"/>
      <c r="L39" s="341"/>
      <c r="M39" s="350">
        <f t="shared" ref="M39:M41" si="20">SUM(H39:L39)</f>
        <v>0</v>
      </c>
      <c r="N39" s="359"/>
      <c r="O39" s="354"/>
      <c r="P39" s="354"/>
      <c r="Q39" s="354"/>
      <c r="R39" s="354"/>
      <c r="S39" s="369"/>
      <c r="T39" s="338">
        <f t="shared" ref="T39:T41" si="21">S39+M39+G39</f>
        <v>0</v>
      </c>
      <c r="V39" s="25"/>
    </row>
    <row r="40" spans="1:24" s="3" customFormat="1" ht="22.5" x14ac:dyDescent="0.45">
      <c r="A40" s="50" t="s">
        <v>6</v>
      </c>
      <c r="B40" s="328">
        <f>'UT - Budget'!B40+'Partner 1'!B40+'Partner 2'!B40+'Partner 3'!B40</f>
        <v>0</v>
      </c>
      <c r="C40" s="323">
        <f>'UT - Budget'!C40+'Partner 1'!C40+'Partner 2'!C40+'Partner 3'!C40</f>
        <v>0</v>
      </c>
      <c r="D40" s="323">
        <f>'UT - Budget'!D40+'Partner 1'!D40+'Partner 2'!D40+'Partner 3'!D40</f>
        <v>0</v>
      </c>
      <c r="E40" s="323">
        <f>'UT - Budget'!E40+'Partner 1'!E40+'Partner 2'!E40+'Partner 3'!E40</f>
        <v>0</v>
      </c>
      <c r="F40" s="323">
        <f>'UT - Budget'!F40+'Partner 1'!F40+'Partner 2'!F40+'Partner 3'!F40</f>
        <v>0</v>
      </c>
      <c r="G40" s="334">
        <f t="shared" si="19"/>
        <v>0</v>
      </c>
      <c r="H40" s="345"/>
      <c r="I40" s="341"/>
      <c r="J40" s="341"/>
      <c r="K40" s="341"/>
      <c r="L40" s="341"/>
      <c r="M40" s="350">
        <f t="shared" si="20"/>
        <v>0</v>
      </c>
      <c r="N40" s="361"/>
      <c r="O40" s="353"/>
      <c r="P40" s="353"/>
      <c r="Q40" s="353"/>
      <c r="R40" s="353"/>
      <c r="S40" s="370"/>
      <c r="T40" s="338">
        <f t="shared" si="21"/>
        <v>0</v>
      </c>
      <c r="V40" s="25"/>
    </row>
    <row r="41" spans="1:24" s="3" customFormat="1" ht="23" x14ac:dyDescent="0.5">
      <c r="A41" s="51" t="s">
        <v>25</v>
      </c>
      <c r="B41" s="332">
        <f t="shared" ref="B41:L41" si="22">SUM(B39:B40)</f>
        <v>0</v>
      </c>
      <c r="C41" s="326">
        <f t="shared" si="22"/>
        <v>0</v>
      </c>
      <c r="D41" s="326">
        <f t="shared" si="22"/>
        <v>0</v>
      </c>
      <c r="E41" s="326">
        <f t="shared" si="22"/>
        <v>0</v>
      </c>
      <c r="F41" s="326">
        <f t="shared" si="22"/>
        <v>0</v>
      </c>
      <c r="G41" s="335">
        <f t="shared" si="22"/>
        <v>0</v>
      </c>
      <c r="H41" s="346">
        <f t="shared" si="22"/>
        <v>0</v>
      </c>
      <c r="I41" s="342">
        <f t="shared" si="22"/>
        <v>0</v>
      </c>
      <c r="J41" s="342">
        <f t="shared" si="22"/>
        <v>0</v>
      </c>
      <c r="K41" s="342">
        <f t="shared" si="22"/>
        <v>0</v>
      </c>
      <c r="L41" s="342">
        <f t="shared" si="22"/>
        <v>0</v>
      </c>
      <c r="M41" s="351">
        <f t="shared" si="20"/>
        <v>0</v>
      </c>
      <c r="N41" s="363"/>
      <c r="O41" s="355"/>
      <c r="P41" s="355"/>
      <c r="Q41" s="355"/>
      <c r="R41" s="355"/>
      <c r="S41" s="371"/>
      <c r="T41" s="339">
        <f t="shared" si="21"/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34"/>
      <c r="H42" s="345"/>
      <c r="I42" s="341"/>
      <c r="J42" s="341"/>
      <c r="K42" s="341"/>
      <c r="L42" s="341"/>
      <c r="M42" s="350"/>
      <c r="N42" s="361"/>
      <c r="O42" s="353"/>
      <c r="P42" s="353"/>
      <c r="Q42" s="353"/>
      <c r="R42" s="353"/>
      <c r="S42" s="370"/>
      <c r="T42" s="338"/>
      <c r="V42" s="25"/>
    </row>
    <row r="43" spans="1:24" s="3" customFormat="1" ht="22.5" x14ac:dyDescent="0.45">
      <c r="A43" s="52" t="s">
        <v>54</v>
      </c>
      <c r="B43" s="328">
        <f>'UT - Budget'!B43+'Partner 1'!B43+'Partner 2'!B43+'Partner 3'!B43</f>
        <v>0</v>
      </c>
      <c r="C43" s="323">
        <f>'UT - Budget'!C43+'Partner 1'!C43+'Partner 2'!C43+'Partner 3'!C43</f>
        <v>0</v>
      </c>
      <c r="D43" s="323">
        <f>'UT - Budget'!D43+'Partner 1'!D43+'Partner 2'!D43+'Partner 3'!D43</f>
        <v>0</v>
      </c>
      <c r="E43" s="323">
        <f>'UT - Budget'!E43+'Partner 1'!E43+'Partner 2'!E43+'Partner 3'!E43</f>
        <v>0</v>
      </c>
      <c r="F43" s="323">
        <f>'UT - Budget'!F43+'Partner 1'!F43+'Partner 2'!F43+'Partner 3'!F43</f>
        <v>0</v>
      </c>
      <c r="G43" s="334">
        <f t="shared" ref="G43:G48" si="23">SUM(B43:F43)</f>
        <v>0</v>
      </c>
      <c r="H43" s="345"/>
      <c r="I43" s="341"/>
      <c r="J43" s="341"/>
      <c r="K43" s="341"/>
      <c r="L43" s="341"/>
      <c r="M43" s="350">
        <f t="shared" ref="M43:M49" si="24">SUM(H43:L43)</f>
        <v>0</v>
      </c>
      <c r="N43" s="361"/>
      <c r="O43" s="353"/>
      <c r="P43" s="353"/>
      <c r="Q43" s="353"/>
      <c r="R43" s="353"/>
      <c r="S43" s="370"/>
      <c r="T43" s="338">
        <f>S43+M43+G43</f>
        <v>0</v>
      </c>
      <c r="V43" s="25"/>
    </row>
    <row r="44" spans="1:24" s="3" customFormat="1" ht="22.5" x14ac:dyDescent="0.45">
      <c r="A44" s="52" t="s">
        <v>48</v>
      </c>
      <c r="B44" s="328">
        <f>'UT - Budget'!B44+'Partner 1'!B44+'Partner 2'!B44+'Partner 3'!B44</f>
        <v>0</v>
      </c>
      <c r="C44" s="323">
        <f>'UT - Budget'!C44+'Partner 1'!C44+'Partner 2'!C44+'Partner 3'!C44</f>
        <v>0</v>
      </c>
      <c r="D44" s="323">
        <f>'UT - Budget'!D44+'Partner 1'!D44+'Partner 2'!D44+'Partner 3'!D44</f>
        <v>0</v>
      </c>
      <c r="E44" s="323">
        <f>'UT - Budget'!E44+'Partner 1'!E44+'Partner 2'!E44+'Partner 3'!E44</f>
        <v>0</v>
      </c>
      <c r="F44" s="323">
        <f>'UT - Budget'!F44+'Partner 1'!F44+'Partner 2'!F44+'Partner 3'!F44</f>
        <v>0</v>
      </c>
      <c r="G44" s="334">
        <f t="shared" si="23"/>
        <v>0</v>
      </c>
      <c r="H44" s="345"/>
      <c r="I44" s="341"/>
      <c r="J44" s="341"/>
      <c r="K44" s="341"/>
      <c r="L44" s="341"/>
      <c r="M44" s="350">
        <f t="shared" si="24"/>
        <v>0</v>
      </c>
      <c r="N44" s="361"/>
      <c r="O44" s="353"/>
      <c r="P44" s="353"/>
      <c r="Q44" s="353"/>
      <c r="R44" s="353"/>
      <c r="S44" s="370"/>
      <c r="T44" s="338">
        <f t="shared" ref="T44:T49" si="25">S44+M44+G44</f>
        <v>0</v>
      </c>
      <c r="V44" s="25"/>
    </row>
    <row r="45" spans="1:24" s="3" customFormat="1" ht="22.5" x14ac:dyDescent="0.45">
      <c r="A45" s="50" t="s">
        <v>17</v>
      </c>
      <c r="B45" s="328">
        <f>'UT - Budget'!B45+'Partner 1'!B45+'Partner 2'!B45+'Partner 3'!B45</f>
        <v>0</v>
      </c>
      <c r="C45" s="323">
        <f>'UT - Budget'!C45+'Partner 1'!C45+'Partner 2'!C45+'Partner 3'!C45</f>
        <v>0</v>
      </c>
      <c r="D45" s="323">
        <f>'UT - Budget'!D45+'Partner 1'!D45+'Partner 2'!D45+'Partner 3'!D45</f>
        <v>0</v>
      </c>
      <c r="E45" s="323">
        <f>'UT - Budget'!E45+'Partner 1'!E45+'Partner 2'!E45+'Partner 3'!E45</f>
        <v>0</v>
      </c>
      <c r="F45" s="323">
        <f>'UT - Budget'!F45+'Partner 1'!F45+'Partner 2'!F45+'Partner 3'!F45</f>
        <v>0</v>
      </c>
      <c r="G45" s="334">
        <f t="shared" si="23"/>
        <v>0</v>
      </c>
      <c r="H45" s="345"/>
      <c r="I45" s="341"/>
      <c r="J45" s="341"/>
      <c r="K45" s="341"/>
      <c r="L45" s="341"/>
      <c r="M45" s="350">
        <f t="shared" si="24"/>
        <v>0</v>
      </c>
      <c r="N45" s="361"/>
      <c r="O45" s="353"/>
      <c r="P45" s="353"/>
      <c r="Q45" s="353"/>
      <c r="R45" s="353"/>
      <c r="S45" s="370"/>
      <c r="T45" s="338">
        <f t="shared" si="25"/>
        <v>0</v>
      </c>
      <c r="V45" s="25"/>
    </row>
    <row r="46" spans="1:24" s="3" customFormat="1" ht="22.5" x14ac:dyDescent="0.45">
      <c r="A46" s="50" t="s">
        <v>36</v>
      </c>
      <c r="B46" s="328">
        <f>'UT - Budget'!B46+'Partner 1'!B46+'Partner 2'!B46+'Partner 3'!B46</f>
        <v>0</v>
      </c>
      <c r="C46" s="323">
        <f>'UT - Budget'!C46+'Partner 1'!C46+'Partner 2'!C46+'Partner 3'!C46</f>
        <v>0</v>
      </c>
      <c r="D46" s="323">
        <f>'UT - Budget'!D46+'Partner 1'!D46+'Partner 2'!D46+'Partner 3'!D46</f>
        <v>0</v>
      </c>
      <c r="E46" s="323">
        <f>'UT - Budget'!E46+'Partner 1'!E46+'Partner 2'!E46+'Partner 3'!E46</f>
        <v>0</v>
      </c>
      <c r="F46" s="323">
        <f>'UT - Budget'!F46+'Partner 1'!F46+'Partner 2'!F46+'Partner 3'!F46</f>
        <v>0</v>
      </c>
      <c r="G46" s="334">
        <f t="shared" si="23"/>
        <v>0</v>
      </c>
      <c r="H46" s="345"/>
      <c r="I46" s="341"/>
      <c r="J46" s="341"/>
      <c r="K46" s="341"/>
      <c r="L46" s="341"/>
      <c r="M46" s="350">
        <f t="shared" si="24"/>
        <v>0</v>
      </c>
      <c r="N46" s="361"/>
      <c r="O46" s="353"/>
      <c r="P46" s="353"/>
      <c r="Q46" s="353"/>
      <c r="R46" s="353"/>
      <c r="S46" s="370"/>
      <c r="T46" s="338">
        <f t="shared" si="25"/>
        <v>0</v>
      </c>
      <c r="V46" s="25"/>
    </row>
    <row r="47" spans="1:24" s="3" customFormat="1" ht="22.5" x14ac:dyDescent="0.45">
      <c r="A47" s="53" t="s">
        <v>8</v>
      </c>
      <c r="B47" s="328">
        <f>'UT - Budget'!B47+'Partner 1'!B47+'Partner 2'!B47+'Partner 3'!B47</f>
        <v>0</v>
      </c>
      <c r="C47" s="323">
        <f>'UT - Budget'!C47+'Partner 1'!C47+'Partner 2'!C47+'Partner 3'!C47</f>
        <v>0</v>
      </c>
      <c r="D47" s="323">
        <f>'UT - Budget'!D47+'Partner 1'!D47+'Partner 2'!D47+'Partner 3'!D47</f>
        <v>0</v>
      </c>
      <c r="E47" s="323">
        <f>'UT - Budget'!E47+'Partner 1'!E47+'Partner 2'!E47+'Partner 3'!E47</f>
        <v>0</v>
      </c>
      <c r="F47" s="323">
        <f>'UT - Budget'!F47+'Partner 1'!F47+'Partner 2'!F47+'Partner 3'!F47</f>
        <v>0</v>
      </c>
      <c r="G47" s="334">
        <f t="shared" si="23"/>
        <v>0</v>
      </c>
      <c r="H47" s="345"/>
      <c r="I47" s="341"/>
      <c r="J47" s="341"/>
      <c r="K47" s="341"/>
      <c r="L47" s="341"/>
      <c r="M47" s="350">
        <f t="shared" si="24"/>
        <v>0</v>
      </c>
      <c r="N47" s="361"/>
      <c r="O47" s="353"/>
      <c r="P47" s="353"/>
      <c r="Q47" s="353"/>
      <c r="R47" s="353"/>
      <c r="S47" s="370"/>
      <c r="T47" s="338">
        <f t="shared" si="25"/>
        <v>0</v>
      </c>
      <c r="V47" s="25"/>
    </row>
    <row r="48" spans="1:24" s="3" customFormat="1" ht="22.5" x14ac:dyDescent="0.45">
      <c r="A48" s="50" t="s">
        <v>51</v>
      </c>
      <c r="B48" s="328">
        <f>'UT - Budget'!B48+'Partner 1'!B48+'Partner 2'!B48+'Partner 3'!B48</f>
        <v>0</v>
      </c>
      <c r="C48" s="323">
        <f>'UT - Budget'!C48+'Partner 1'!C48+'Partner 2'!C48+'Partner 3'!C48</f>
        <v>0</v>
      </c>
      <c r="D48" s="323">
        <f>'UT - Budget'!D48+'Partner 1'!D48+'Partner 2'!D48+'Partner 3'!D48</f>
        <v>0</v>
      </c>
      <c r="E48" s="323">
        <f>'UT - Budget'!E48+'Partner 1'!E48+'Partner 2'!E48+'Partner 3'!E48</f>
        <v>0</v>
      </c>
      <c r="F48" s="323">
        <f>'UT - Budget'!F48+'Partner 1'!F48+'Partner 2'!F48+'Partner 3'!F48</f>
        <v>0</v>
      </c>
      <c r="G48" s="334">
        <f t="shared" si="23"/>
        <v>0</v>
      </c>
      <c r="H48" s="345"/>
      <c r="I48" s="341"/>
      <c r="J48" s="341"/>
      <c r="K48" s="341"/>
      <c r="L48" s="341"/>
      <c r="M48" s="350">
        <f t="shared" si="24"/>
        <v>0</v>
      </c>
      <c r="N48" s="361"/>
      <c r="O48" s="353"/>
      <c r="P48" s="353"/>
      <c r="Q48" s="353"/>
      <c r="R48" s="353"/>
      <c r="S48" s="370"/>
      <c r="T48" s="340">
        <f t="shared" si="25"/>
        <v>0</v>
      </c>
      <c r="V48" s="25"/>
    </row>
    <row r="49" spans="1:22" s="3" customFormat="1" ht="23" x14ac:dyDescent="0.5">
      <c r="A49" s="51" t="s">
        <v>26</v>
      </c>
      <c r="B49" s="332">
        <f t="shared" ref="B49:L49" si="26">SUM(B43:B48)</f>
        <v>0</v>
      </c>
      <c r="C49" s="326">
        <f t="shared" si="26"/>
        <v>0</v>
      </c>
      <c r="D49" s="326">
        <f t="shared" si="26"/>
        <v>0</v>
      </c>
      <c r="E49" s="326">
        <f t="shared" si="26"/>
        <v>0</v>
      </c>
      <c r="F49" s="326">
        <f t="shared" si="26"/>
        <v>0</v>
      </c>
      <c r="G49" s="335">
        <f t="shared" si="26"/>
        <v>0</v>
      </c>
      <c r="H49" s="346">
        <f t="shared" si="26"/>
        <v>0</v>
      </c>
      <c r="I49" s="342">
        <f t="shared" si="26"/>
        <v>0</v>
      </c>
      <c r="J49" s="342">
        <f t="shared" si="26"/>
        <v>0</v>
      </c>
      <c r="K49" s="342">
        <f t="shared" si="26"/>
        <v>0</v>
      </c>
      <c r="L49" s="342">
        <f t="shared" si="26"/>
        <v>0</v>
      </c>
      <c r="M49" s="351">
        <f t="shared" si="24"/>
        <v>0</v>
      </c>
      <c r="N49" s="363"/>
      <c r="O49" s="355"/>
      <c r="P49" s="355"/>
      <c r="Q49" s="355"/>
      <c r="R49" s="355"/>
      <c r="S49" s="371"/>
      <c r="T49" s="339">
        <f t="shared" si="25"/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34"/>
      <c r="H50" s="345"/>
      <c r="I50" s="341"/>
      <c r="J50" s="341"/>
      <c r="K50" s="341"/>
      <c r="L50" s="341"/>
      <c r="M50" s="350" t="s">
        <v>11</v>
      </c>
      <c r="N50" s="361"/>
      <c r="O50" s="353"/>
      <c r="P50" s="353"/>
      <c r="Q50" s="353"/>
      <c r="R50" s="353"/>
      <c r="S50" s="370"/>
      <c r="T50" s="338"/>
      <c r="V50" s="25"/>
    </row>
    <row r="51" spans="1:22" s="3" customFormat="1" ht="22.5" x14ac:dyDescent="0.45">
      <c r="A51" s="55" t="s">
        <v>19</v>
      </c>
      <c r="B51" s="328">
        <f>'UT - Budget'!B51+'Partner 1'!B51+'Partner 2'!B51+'Partner 3'!B51</f>
        <v>0</v>
      </c>
      <c r="C51" s="323">
        <f>'UT - Budget'!C51+'Partner 1'!C51+'Partner 2'!C51+'Partner 3'!C51</f>
        <v>0</v>
      </c>
      <c r="D51" s="323">
        <f>'UT - Budget'!D51+'Partner 1'!D51+'Partner 2'!D51+'Partner 3'!D51</f>
        <v>0</v>
      </c>
      <c r="E51" s="323">
        <f>'UT - Budget'!E51+'Partner 1'!E51+'Partner 2'!E51+'Partner 3'!E51</f>
        <v>0</v>
      </c>
      <c r="F51" s="323">
        <f>'UT - Budget'!F51+'Partner 1'!F51+'Partner 2'!F51+'Partner 3'!F51</f>
        <v>0</v>
      </c>
      <c r="G51" s="334">
        <f>SUM(B51:F51)</f>
        <v>0</v>
      </c>
      <c r="H51" s="345"/>
      <c r="I51" s="341"/>
      <c r="J51" s="341"/>
      <c r="K51" s="341"/>
      <c r="L51" s="341"/>
      <c r="M51" s="350">
        <f>SUM(H51:L51)</f>
        <v>0</v>
      </c>
      <c r="N51" s="361"/>
      <c r="O51" s="353"/>
      <c r="P51" s="353"/>
      <c r="Q51" s="353"/>
      <c r="R51" s="353"/>
      <c r="S51" s="370"/>
      <c r="T51" s="340">
        <f>G51+M51+S51</f>
        <v>0</v>
      </c>
      <c r="V51" s="25"/>
    </row>
    <row r="52" spans="1:22" s="3" customFormat="1" ht="22.5" x14ac:dyDescent="0.45">
      <c r="A52" s="55" t="s">
        <v>20</v>
      </c>
      <c r="B52" s="328">
        <f>'UT - Budget'!B52+'Partner 1'!B52+'Partner 2'!B52+'Partner 3'!B52</f>
        <v>0</v>
      </c>
      <c r="C52" s="323">
        <f>'UT - Budget'!C52+'Partner 1'!C52+'Partner 2'!C52+'Partner 3'!C52</f>
        <v>0</v>
      </c>
      <c r="D52" s="323">
        <f>'UT - Budget'!D52+'Partner 1'!D52+'Partner 2'!D52+'Partner 3'!D52</f>
        <v>0</v>
      </c>
      <c r="E52" s="323">
        <f>'UT - Budget'!E52+'Partner 1'!E52+'Partner 2'!E52+'Partner 3'!E52</f>
        <v>0</v>
      </c>
      <c r="F52" s="323">
        <f>'UT - Budget'!F52+'Partner 1'!F52+'Partner 2'!F52+'Partner 3'!F52</f>
        <v>0</v>
      </c>
      <c r="G52" s="334">
        <f>SUM(B52:F52)</f>
        <v>0</v>
      </c>
      <c r="H52" s="345"/>
      <c r="I52" s="341"/>
      <c r="J52" s="341"/>
      <c r="K52" s="341"/>
      <c r="L52" s="341"/>
      <c r="M52" s="350">
        <f>SUM(H52:L52)</f>
        <v>0</v>
      </c>
      <c r="N52" s="361"/>
      <c r="O52" s="353"/>
      <c r="P52" s="353"/>
      <c r="Q52" s="353"/>
      <c r="R52" s="353"/>
      <c r="S52" s="370"/>
      <c r="T52" s="338">
        <f t="shared" ref="T52:T62" si="27">G52+M52+S52</f>
        <v>0</v>
      </c>
      <c r="V52" s="25"/>
    </row>
    <row r="53" spans="1:22" s="3" customFormat="1" ht="22.5" x14ac:dyDescent="0.45">
      <c r="A53" s="50" t="s">
        <v>51</v>
      </c>
      <c r="B53" s="328">
        <f>'UT - Budget'!B53+'Partner 1'!B53+'Partner 2'!B53+'Partner 3'!B53</f>
        <v>0</v>
      </c>
      <c r="C53" s="323">
        <f>'UT - Budget'!C53+'Partner 1'!C53+'Partner 2'!C53+'Partner 3'!C53</f>
        <v>0</v>
      </c>
      <c r="D53" s="323">
        <f>'UT - Budget'!D53+'Partner 1'!D53+'Partner 2'!D53+'Partner 3'!D53</f>
        <v>0</v>
      </c>
      <c r="E53" s="323">
        <f>'UT - Budget'!E53+'Partner 1'!E53+'Partner 2'!E53+'Partner 3'!E53</f>
        <v>0</v>
      </c>
      <c r="F53" s="323">
        <f>'UT - Budget'!F53+'Partner 1'!F53+'Partner 2'!F53+'Partner 3'!F53</f>
        <v>0</v>
      </c>
      <c r="G53" s="334">
        <f>SUM(B53:F53)</f>
        <v>0</v>
      </c>
      <c r="H53" s="345"/>
      <c r="I53" s="341"/>
      <c r="J53" s="341"/>
      <c r="K53" s="341"/>
      <c r="L53" s="341"/>
      <c r="M53" s="350">
        <f>SUM(H53:L53)</f>
        <v>0</v>
      </c>
      <c r="N53" s="361"/>
      <c r="O53" s="353"/>
      <c r="P53" s="353"/>
      <c r="Q53" s="353"/>
      <c r="R53" s="353"/>
      <c r="S53" s="370"/>
      <c r="T53" s="338">
        <f t="shared" si="27"/>
        <v>0</v>
      </c>
      <c r="V53" s="25"/>
    </row>
    <row r="54" spans="1:22" s="3" customFormat="1" ht="23" x14ac:dyDescent="0.5">
      <c r="A54" s="51" t="s">
        <v>27</v>
      </c>
      <c r="B54" s="332">
        <f t="shared" ref="B54:L54" si="28">SUM(B51:B53)</f>
        <v>0</v>
      </c>
      <c r="C54" s="326">
        <f t="shared" si="28"/>
        <v>0</v>
      </c>
      <c r="D54" s="326">
        <f t="shared" si="28"/>
        <v>0</v>
      </c>
      <c r="E54" s="326">
        <f t="shared" si="28"/>
        <v>0</v>
      </c>
      <c r="F54" s="326">
        <f t="shared" si="28"/>
        <v>0</v>
      </c>
      <c r="G54" s="335">
        <f>SUM(G51:G53)</f>
        <v>0</v>
      </c>
      <c r="H54" s="346">
        <f t="shared" si="28"/>
        <v>0</v>
      </c>
      <c r="I54" s="342">
        <f t="shared" si="28"/>
        <v>0</v>
      </c>
      <c r="J54" s="342">
        <f t="shared" si="28"/>
        <v>0</v>
      </c>
      <c r="K54" s="342">
        <f t="shared" si="28"/>
        <v>0</v>
      </c>
      <c r="L54" s="342">
        <f t="shared" si="28"/>
        <v>0</v>
      </c>
      <c r="M54" s="351">
        <f>SUM(H54:L54)</f>
        <v>0</v>
      </c>
      <c r="N54" s="363"/>
      <c r="O54" s="355"/>
      <c r="P54" s="355"/>
      <c r="Q54" s="355"/>
      <c r="R54" s="355"/>
      <c r="S54" s="371"/>
      <c r="T54" s="339">
        <f t="shared" si="27"/>
        <v>0</v>
      </c>
      <c r="V54" s="25"/>
    </row>
    <row r="55" spans="1:22" s="3" customFormat="1" ht="23" x14ac:dyDescent="0.5">
      <c r="A55" s="54" t="s">
        <v>21</v>
      </c>
      <c r="B55" s="333"/>
      <c r="C55" s="327"/>
      <c r="D55" s="327"/>
      <c r="E55" s="327"/>
      <c r="F55" s="327"/>
      <c r="G55" s="336"/>
      <c r="H55" s="345"/>
      <c r="I55" s="341"/>
      <c r="J55" s="341"/>
      <c r="K55" s="341"/>
      <c r="L55" s="341"/>
      <c r="M55" s="350"/>
      <c r="N55" s="361"/>
      <c r="O55" s="353"/>
      <c r="P55" s="353"/>
      <c r="Q55" s="353"/>
      <c r="R55" s="353"/>
      <c r="S55" s="370"/>
      <c r="T55" s="338"/>
      <c r="V55" s="25"/>
    </row>
    <row r="56" spans="1:22" s="3" customFormat="1" ht="22.5" x14ac:dyDescent="0.45">
      <c r="A56" s="55" t="s">
        <v>22</v>
      </c>
      <c r="B56" s="328">
        <f>'UT - Budget'!B56+'Partner 1'!B56+'Partner 2'!B56+'Partner 3'!B56</f>
        <v>0</v>
      </c>
      <c r="C56" s="323">
        <f>'UT - Budget'!C56+'Partner 1'!C56+'Partner 2'!C56+'Partner 3'!C56</f>
        <v>0</v>
      </c>
      <c r="D56" s="323">
        <f>'UT - Budget'!D56+'Partner 1'!D56+'Partner 2'!D56+'Partner 3'!D56</f>
        <v>0</v>
      </c>
      <c r="E56" s="323">
        <f>'UT - Budget'!E56+'Partner 1'!E56+'Partner 2'!E56+'Partner 3'!E56</f>
        <v>0</v>
      </c>
      <c r="F56" s="323">
        <f>'UT - Budget'!F56+'Partner 1'!F56+'Partner 2'!F56+'Partner 3'!F56</f>
        <v>0</v>
      </c>
      <c r="G56" s="334">
        <f>SUM(B56:F56)</f>
        <v>0</v>
      </c>
      <c r="H56" s="345"/>
      <c r="I56" s="341"/>
      <c r="J56" s="341"/>
      <c r="K56" s="341"/>
      <c r="L56" s="341"/>
      <c r="M56" s="350">
        <f>SUM(H56:L56)</f>
        <v>0</v>
      </c>
      <c r="N56" s="361"/>
      <c r="O56" s="353"/>
      <c r="P56" s="353"/>
      <c r="Q56" s="353"/>
      <c r="R56" s="353"/>
      <c r="S56" s="370"/>
      <c r="T56" s="338">
        <f t="shared" si="27"/>
        <v>0</v>
      </c>
      <c r="V56" s="25"/>
    </row>
    <row r="57" spans="1:22" s="3" customFormat="1" ht="22.5" x14ac:dyDescent="0.45">
      <c r="A57" s="55" t="s">
        <v>23</v>
      </c>
      <c r="B57" s="328">
        <f>'UT - Budget'!B57+'Partner 1'!B57+'Partner 2'!B57+'Partner 3'!B57</f>
        <v>0</v>
      </c>
      <c r="C57" s="323">
        <f>'UT - Budget'!C57+'Partner 1'!C57+'Partner 2'!C57+'Partner 3'!C57</f>
        <v>0</v>
      </c>
      <c r="D57" s="323">
        <f>'UT - Budget'!D57+'Partner 1'!D57+'Partner 2'!D57+'Partner 3'!D57</f>
        <v>0</v>
      </c>
      <c r="E57" s="323">
        <f>'UT - Budget'!E57+'Partner 1'!E57+'Partner 2'!E57+'Partner 3'!E57</f>
        <v>0</v>
      </c>
      <c r="F57" s="323">
        <f>'UT - Budget'!F57+'Partner 1'!F57+'Partner 2'!F57+'Partner 3'!F57</f>
        <v>0</v>
      </c>
      <c r="G57" s="334">
        <f>SUM(B57:F57)</f>
        <v>0</v>
      </c>
      <c r="H57" s="345"/>
      <c r="I57" s="341"/>
      <c r="J57" s="341"/>
      <c r="K57" s="341"/>
      <c r="L57" s="341"/>
      <c r="M57" s="350">
        <f>SUM(H57:L57)</f>
        <v>0</v>
      </c>
      <c r="N57" s="361"/>
      <c r="O57" s="353"/>
      <c r="P57" s="353"/>
      <c r="Q57" s="353"/>
      <c r="R57" s="353"/>
      <c r="S57" s="370"/>
      <c r="T57" s="338">
        <f t="shared" si="27"/>
        <v>0</v>
      </c>
      <c r="V57" s="25"/>
    </row>
    <row r="58" spans="1:22" s="3" customFormat="1" ht="22.5" x14ac:dyDescent="0.45">
      <c r="A58" s="55" t="s">
        <v>20</v>
      </c>
      <c r="B58" s="328">
        <f>'UT - Budget'!B58+'Partner 1'!B58+'Partner 2'!B58+'Partner 3'!B58</f>
        <v>0</v>
      </c>
      <c r="C58" s="323">
        <f>'UT - Budget'!C58+'Partner 1'!C58+'Partner 2'!C58+'Partner 3'!C58</f>
        <v>0</v>
      </c>
      <c r="D58" s="323">
        <f>'UT - Budget'!D58+'Partner 1'!D58+'Partner 2'!D58+'Partner 3'!D58</f>
        <v>0</v>
      </c>
      <c r="E58" s="323">
        <f>'UT - Budget'!E58+'Partner 1'!E58+'Partner 2'!E58+'Partner 3'!E58</f>
        <v>0</v>
      </c>
      <c r="F58" s="323">
        <f>'UT - Budget'!F58+'Partner 1'!F58+'Partner 2'!F58+'Partner 3'!F58</f>
        <v>0</v>
      </c>
      <c r="G58" s="334">
        <f>SUM(B58:F58)</f>
        <v>0</v>
      </c>
      <c r="H58" s="345"/>
      <c r="I58" s="341"/>
      <c r="J58" s="341"/>
      <c r="K58" s="341"/>
      <c r="L58" s="341"/>
      <c r="M58" s="350">
        <f>SUM(H58:L58)</f>
        <v>0</v>
      </c>
      <c r="N58" s="361"/>
      <c r="O58" s="353"/>
      <c r="P58" s="353"/>
      <c r="Q58" s="353"/>
      <c r="R58" s="353"/>
      <c r="S58" s="370"/>
      <c r="T58" s="338">
        <f t="shared" si="27"/>
        <v>0</v>
      </c>
      <c r="V58" s="25"/>
    </row>
    <row r="59" spans="1:22" s="3" customFormat="1" ht="22.5" x14ac:dyDescent="0.45">
      <c r="A59" s="50" t="s">
        <v>51</v>
      </c>
      <c r="B59" s="328">
        <f>'UT - Budget'!B59+'Partner 1'!B59+'Partner 2'!B59+'Partner 3'!B59</f>
        <v>0</v>
      </c>
      <c r="C59" s="323">
        <f>'UT - Budget'!C59+'Partner 1'!C59+'Partner 2'!C59+'Partner 3'!C59</f>
        <v>0</v>
      </c>
      <c r="D59" s="323">
        <f>'UT - Budget'!D59+'Partner 1'!D59+'Partner 2'!D59+'Partner 3'!D59</f>
        <v>0</v>
      </c>
      <c r="E59" s="323">
        <f>'UT - Budget'!E59+'Partner 1'!E59+'Partner 2'!E59+'Partner 3'!E59</f>
        <v>0</v>
      </c>
      <c r="F59" s="323">
        <f>'UT - Budget'!F59+'Partner 1'!F59+'Partner 2'!F59+'Partner 3'!F59</f>
        <v>0</v>
      </c>
      <c r="G59" s="334">
        <f>SUM(B59:F59)</f>
        <v>0</v>
      </c>
      <c r="H59" s="345"/>
      <c r="I59" s="341"/>
      <c r="J59" s="341"/>
      <c r="K59" s="341"/>
      <c r="L59" s="341"/>
      <c r="M59" s="350">
        <f>SUM(H59:L59)</f>
        <v>0</v>
      </c>
      <c r="N59" s="361"/>
      <c r="O59" s="353"/>
      <c r="P59" s="353"/>
      <c r="Q59" s="353"/>
      <c r="R59" s="353"/>
      <c r="S59" s="370"/>
      <c r="T59" s="338">
        <f t="shared" si="27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304">
        <f t="shared" ref="G60" si="29">SUM(G56:G59)</f>
        <v>0</v>
      </c>
      <c r="H60" s="347">
        <f>SUM(H56:H59)</f>
        <v>0</v>
      </c>
      <c r="I60" s="348">
        <f>SUM(I56:I59)</f>
        <v>0</v>
      </c>
      <c r="J60" s="348">
        <f>SUM(J56:J59)</f>
        <v>0</v>
      </c>
      <c r="K60" s="348">
        <f>SUM(K56:K59)</f>
        <v>0</v>
      </c>
      <c r="L60" s="348">
        <f>SUM(L56:L59)</f>
        <v>0</v>
      </c>
      <c r="M60" s="352">
        <f>SUM(H60:L60)</f>
        <v>0</v>
      </c>
      <c r="N60" s="365"/>
      <c r="O60" s="366"/>
      <c r="P60" s="366"/>
      <c r="Q60" s="366"/>
      <c r="R60" s="366"/>
      <c r="S60" s="372"/>
      <c r="T60" s="313">
        <f t="shared" si="27"/>
        <v>0</v>
      </c>
      <c r="V60" s="25"/>
    </row>
    <row r="61" spans="1:22" s="3" customFormat="1" ht="48" customHeight="1" thickBot="1" x14ac:dyDescent="0.55000000000000004">
      <c r="A61" s="48" t="s">
        <v>60</v>
      </c>
      <c r="B61" s="187"/>
      <c r="C61" s="94"/>
      <c r="D61" s="94"/>
      <c r="E61" s="94"/>
      <c r="F61" s="95"/>
      <c r="G61" s="96"/>
      <c r="H61" s="97">
        <f>0.4*(H36+B62)</f>
        <v>0</v>
      </c>
      <c r="I61" s="98">
        <f>0.4*(I36+C62)</f>
        <v>0</v>
      </c>
      <c r="J61" s="98">
        <f>0.4*(J36+D62)</f>
        <v>0</v>
      </c>
      <c r="K61" s="98">
        <f>0.4*(K36+E62)</f>
        <v>0</v>
      </c>
      <c r="L61" s="98">
        <f>0.4*(L36+F62)</f>
        <v>0</v>
      </c>
      <c r="M61" s="99">
        <f>H61+I61+J61+K61+L61</f>
        <v>0</v>
      </c>
      <c r="N61" s="100"/>
      <c r="O61" s="101"/>
      <c r="P61" s="101"/>
      <c r="Q61" s="101"/>
      <c r="R61" s="101"/>
      <c r="S61" s="102"/>
      <c r="T61" s="103">
        <f t="shared" si="27"/>
        <v>0</v>
      </c>
      <c r="V61" s="25"/>
    </row>
    <row r="62" spans="1:22" s="3" customFormat="1" ht="23.5" thickBot="1" x14ac:dyDescent="0.55000000000000004">
      <c r="A62" s="56" t="s">
        <v>62</v>
      </c>
      <c r="B62" s="84">
        <f>B41+B49+B54+B60+B61</f>
        <v>0</v>
      </c>
      <c r="C62" s="85">
        <f>C41+C49+C54+C60+C61</f>
        <v>0</v>
      </c>
      <c r="D62" s="85">
        <f>D41+D49+D54+D60+D61</f>
        <v>0</v>
      </c>
      <c r="E62" s="85">
        <f>E41+E49+E54+E60+E61</f>
        <v>0</v>
      </c>
      <c r="F62" s="85">
        <f>F41+F49+F54+F60+F61</f>
        <v>0</v>
      </c>
      <c r="G62" s="80">
        <f>SUM(B62:F62)</f>
        <v>0</v>
      </c>
      <c r="H62" s="77">
        <f>H41+H49+H54+H60+H61</f>
        <v>0</v>
      </c>
      <c r="I62" s="85">
        <f>I41+I49+I54+I60+I61</f>
        <v>0</v>
      </c>
      <c r="J62" s="85">
        <f>J41+J49+J54+J60+J61</f>
        <v>0</v>
      </c>
      <c r="K62" s="85">
        <f>K41+K49+K54+K60+K61</f>
        <v>0</v>
      </c>
      <c r="L62" s="85">
        <f>L41+L49+L54+L60+L61</f>
        <v>0</v>
      </c>
      <c r="M62" s="104">
        <f>SUM(H62:L62)</f>
        <v>0</v>
      </c>
      <c r="N62" s="90"/>
      <c r="O62" s="91"/>
      <c r="P62" s="91"/>
      <c r="Q62" s="91"/>
      <c r="R62" s="91"/>
      <c r="S62" s="92"/>
      <c r="T62" s="81">
        <f t="shared" si="27"/>
        <v>0</v>
      </c>
      <c r="V62" s="25"/>
    </row>
    <row r="63" spans="1:22" s="3" customFormat="1" ht="23.5" thickBot="1" x14ac:dyDescent="0.55000000000000004">
      <c r="A63" s="58" t="s">
        <v>63</v>
      </c>
      <c r="B63" s="105">
        <f t="shared" ref="B63:S63" si="30">B36+B62</f>
        <v>0</v>
      </c>
      <c r="C63" s="106">
        <f t="shared" si="30"/>
        <v>0</v>
      </c>
      <c r="D63" s="106">
        <f t="shared" si="30"/>
        <v>0</v>
      </c>
      <c r="E63" s="106">
        <f t="shared" si="30"/>
        <v>0</v>
      </c>
      <c r="F63" s="106">
        <f t="shared" si="30"/>
        <v>0</v>
      </c>
      <c r="G63" s="107">
        <f>SUM(B63:F63)</f>
        <v>0</v>
      </c>
      <c r="H63" s="108">
        <f t="shared" si="30"/>
        <v>0</v>
      </c>
      <c r="I63" s="106">
        <f t="shared" si="30"/>
        <v>0</v>
      </c>
      <c r="J63" s="106">
        <f t="shared" si="30"/>
        <v>0</v>
      </c>
      <c r="K63" s="106">
        <f t="shared" si="30"/>
        <v>0</v>
      </c>
      <c r="L63" s="106">
        <f t="shared" si="30"/>
        <v>0</v>
      </c>
      <c r="M63" s="104">
        <f t="shared" si="30"/>
        <v>0</v>
      </c>
      <c r="N63" s="108">
        <f t="shared" si="30"/>
        <v>0</v>
      </c>
      <c r="O63" s="109">
        <f t="shared" si="30"/>
        <v>0</v>
      </c>
      <c r="P63" s="109">
        <f t="shared" si="30"/>
        <v>0</v>
      </c>
      <c r="Q63" s="109">
        <f t="shared" si="30"/>
        <v>0</v>
      </c>
      <c r="R63" s="109">
        <f t="shared" si="30"/>
        <v>0</v>
      </c>
      <c r="S63" s="109">
        <f t="shared" si="30"/>
        <v>0</v>
      </c>
      <c r="T63" s="110">
        <f>G63+M63+S63</f>
        <v>0</v>
      </c>
      <c r="V63" s="25"/>
    </row>
    <row r="64" spans="1:22" ht="22.5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</row>
    <row r="65" spans="1:22" ht="22.5" x14ac:dyDescent="0.45">
      <c r="A65" s="30"/>
      <c r="B65" s="41" t="s">
        <v>72</v>
      </c>
      <c r="C65" s="41"/>
      <c r="D65" s="30"/>
      <c r="E65" s="30"/>
      <c r="F65" s="30"/>
      <c r="G65" s="31"/>
      <c r="H65" s="61"/>
      <c r="I65" s="61"/>
      <c r="J65" s="61"/>
      <c r="K65" s="61"/>
      <c r="L65" s="61"/>
      <c r="M65" s="31"/>
      <c r="N65" s="61"/>
      <c r="O65" s="61"/>
      <c r="P65" s="34"/>
      <c r="Q65" s="31"/>
      <c r="R65" s="31"/>
      <c r="S65" s="31"/>
      <c r="T65" s="31"/>
    </row>
    <row r="66" spans="1:22" ht="23" x14ac:dyDescent="0.5">
      <c r="A66" s="62" t="s">
        <v>49</v>
      </c>
      <c r="B66" s="30"/>
      <c r="C66" s="30"/>
      <c r="D66" s="30"/>
      <c r="E66" s="30"/>
      <c r="F66" s="30"/>
      <c r="G66" s="31"/>
      <c r="H66" s="61"/>
      <c r="I66" s="61"/>
      <c r="J66" s="61"/>
      <c r="K66" s="61"/>
      <c r="L66" s="61"/>
      <c r="M66" s="31"/>
      <c r="N66" s="63"/>
      <c r="O66" s="64"/>
      <c r="P66" s="31"/>
      <c r="Q66" s="31"/>
      <c r="R66" s="31"/>
      <c r="S66" s="543"/>
      <c r="T66" s="34"/>
      <c r="U66" s="452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4"/>
      <c r="N67" s="31"/>
      <c r="O67" s="31"/>
      <c r="P67" s="31"/>
      <c r="Q67" s="31"/>
      <c r="R67" s="31"/>
      <c r="S67" s="76"/>
      <c r="T67" s="34"/>
      <c r="U67" s="41"/>
      <c r="V67" s="32"/>
    </row>
    <row r="68" spans="1:22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61"/>
      <c r="U68" s="246"/>
    </row>
    <row r="69" spans="1:22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189"/>
      <c r="T69" s="31"/>
    </row>
    <row r="70" spans="1:22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188"/>
      <c r="T70" s="31"/>
    </row>
    <row r="71" spans="1:22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2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2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5" spans="1:22" ht="22.5" x14ac:dyDescent="0.45">
      <c r="A75" s="30" t="s">
        <v>146</v>
      </c>
      <c r="B75" s="30">
        <f>'Institution Direct'!BM56</f>
        <v>0</v>
      </c>
    </row>
    <row r="76" spans="1:22" ht="22.5" x14ac:dyDescent="0.45">
      <c r="A76" s="30" t="s">
        <v>147</v>
      </c>
      <c r="B76" s="30">
        <f>'PSP Details'!AB56</f>
        <v>0</v>
      </c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" right="0.7" top="0.75" bottom="0.75" header="0.3" footer="0.3"/>
  <pageSetup paperSize="5" scale="29" orientation="landscape" r:id="rId1"/>
  <ignoredErrors>
    <ignoredError sqref="G13:G21 G62:G63 G22:G34 M13 M34" formula="1"/>
    <ignoredError sqref="C71 G64 M64 S64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64"/>
  <sheetViews>
    <sheetView zoomScale="70" zoomScaleNormal="70" zoomScalePageLayoutView="70" workbookViewId="0">
      <selection activeCell="I1" sqref="I1"/>
    </sheetView>
  </sheetViews>
  <sheetFormatPr defaultColWidth="9.1796875" defaultRowHeight="17.5" x14ac:dyDescent="0.35"/>
  <cols>
    <col min="1" max="1" width="69.81640625" style="6" customWidth="1"/>
    <col min="2" max="2" width="20.81640625" style="6" customWidth="1"/>
    <col min="3" max="6" width="19.453125" style="6" bestFit="1" customWidth="1"/>
    <col min="7" max="7" width="21.453125" style="6" bestFit="1" customWidth="1"/>
    <col min="8" max="8" width="9.1796875" style="6"/>
    <col min="9" max="9" width="15.54296875" style="6" bestFit="1" customWidth="1"/>
    <col min="10" max="10" width="19.1796875" style="6" bestFit="1" customWidth="1"/>
    <col min="11" max="11" width="13.1796875" style="6" bestFit="1" customWidth="1"/>
    <col min="12" max="14" width="9.1796875" style="6"/>
    <col min="15" max="15" width="27" style="5" customWidth="1"/>
    <col min="16" max="16" width="18.1796875" style="5" customWidth="1"/>
    <col min="17" max="17" width="18.453125" style="5" customWidth="1"/>
    <col min="18" max="18" width="19.1796875" style="5" customWidth="1"/>
    <col min="19" max="19" width="16.81640625" style="5" customWidth="1"/>
    <col min="20" max="20" width="15.453125" style="5" customWidth="1"/>
    <col min="21" max="21" width="18.453125" style="5" customWidth="1"/>
    <col min="22" max="22" width="24.453125" style="5" customWidth="1"/>
    <col min="23" max="23" width="9.1796875" style="5"/>
    <col min="24" max="16384" width="9.1796875" style="6"/>
  </cols>
  <sheetData>
    <row r="1" spans="1:79" s="1" customFormat="1" ht="24" customHeight="1" thickBot="1" x14ac:dyDescent="0.55000000000000004">
      <c r="A1" s="596" t="s">
        <v>64</v>
      </c>
      <c r="B1" s="597"/>
      <c r="C1" s="597"/>
      <c r="D1" s="597"/>
      <c r="E1" s="597"/>
      <c r="F1" s="597"/>
      <c r="G1" s="59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s="2" customFormat="1" ht="24" customHeight="1" x14ac:dyDescent="0.5">
      <c r="A2" s="65"/>
      <c r="B2" s="65"/>
      <c r="C2" s="65"/>
      <c r="D2" s="65"/>
      <c r="E2" s="65"/>
      <c r="F2" s="65"/>
      <c r="G2" s="65"/>
    </row>
    <row r="3" spans="1:79" ht="23.5" thickBot="1" x14ac:dyDescent="0.55000000000000004">
      <c r="A3" s="602" t="s">
        <v>133</v>
      </c>
      <c r="B3" s="602"/>
      <c r="C3" s="602"/>
      <c r="D3" s="602"/>
      <c r="E3" s="602"/>
      <c r="F3" s="602"/>
      <c r="G3" s="602"/>
    </row>
    <row r="4" spans="1:79" s="3" customFormat="1" ht="23" x14ac:dyDescent="0.5">
      <c r="B4" s="599" t="s">
        <v>37</v>
      </c>
      <c r="C4" s="600"/>
      <c r="D4" s="600"/>
      <c r="E4" s="600"/>
      <c r="F4" s="600"/>
      <c r="G4" s="601"/>
      <c r="O4" s="26"/>
      <c r="P4" s="26"/>
      <c r="Q4" s="26"/>
      <c r="R4" s="26"/>
      <c r="S4" s="26"/>
      <c r="T4" s="26"/>
      <c r="U4" s="26"/>
      <c r="V4" s="26"/>
      <c r="W4" s="26"/>
    </row>
    <row r="5" spans="1:79" s="3" customFormat="1" ht="138.5" thickBot="1" x14ac:dyDescent="0.55000000000000004">
      <c r="A5" s="46" t="s">
        <v>0</v>
      </c>
      <c r="B5" s="248" t="s">
        <v>137</v>
      </c>
      <c r="C5" s="249" t="s">
        <v>138</v>
      </c>
      <c r="D5" s="249" t="s">
        <v>139</v>
      </c>
      <c r="E5" s="249" t="s">
        <v>140</v>
      </c>
      <c r="F5" s="249" t="s">
        <v>141</v>
      </c>
      <c r="G5" s="159" t="s">
        <v>4</v>
      </c>
      <c r="O5" s="26"/>
      <c r="P5" s="26"/>
      <c r="Q5" s="26"/>
      <c r="R5" s="26"/>
      <c r="S5" s="26"/>
      <c r="T5" s="26"/>
      <c r="U5" s="26"/>
      <c r="V5" s="26"/>
      <c r="W5" s="26"/>
    </row>
    <row r="6" spans="1:79" s="3" customFormat="1" ht="23" x14ac:dyDescent="0.45">
      <c r="A6" s="48" t="s">
        <v>45</v>
      </c>
      <c r="B6" s="160"/>
      <c r="C6" s="161"/>
      <c r="D6" s="123"/>
      <c r="E6" s="123"/>
      <c r="F6" s="123"/>
      <c r="G6" s="124"/>
      <c r="O6" s="26"/>
      <c r="P6" s="28"/>
      <c r="Q6" s="28"/>
      <c r="R6" s="28"/>
      <c r="S6" s="28"/>
      <c r="T6" s="28"/>
      <c r="U6" s="28"/>
      <c r="V6" s="26"/>
      <c r="W6" s="26"/>
    </row>
    <row r="7" spans="1:79" s="3" customFormat="1" ht="22.5" x14ac:dyDescent="0.45">
      <c r="A7" s="49" t="s">
        <v>29</v>
      </c>
      <c r="B7" s="162">
        <f>'Total Budget'!B11+'Total Budget'!H11+'Total Budget'!N11</f>
        <v>0</v>
      </c>
      <c r="C7" s="157">
        <f>'Total Budget'!C11+'Total Budget'!I11+'Total Budget'!O11</f>
        <v>0</v>
      </c>
      <c r="D7" s="157">
        <f>'Total Budget'!D11+'Total Budget'!J11+'Total Budget'!P11</f>
        <v>0</v>
      </c>
      <c r="E7" s="157">
        <f>'Total Budget'!E11+'Total Budget'!K11+'Total Budget'!Q11</f>
        <v>0</v>
      </c>
      <c r="F7" s="157">
        <f>'Total Budget'!F11+'Total Budget'!L11+'Total Budget'!R11</f>
        <v>0</v>
      </c>
      <c r="G7" s="163">
        <f>'Total Budget'!G11+'Total Budget'!M11+'Total Budget'!S11</f>
        <v>0</v>
      </c>
      <c r="O7" s="26"/>
      <c r="P7" s="28"/>
      <c r="Q7" s="28"/>
      <c r="R7" s="28"/>
      <c r="S7" s="28"/>
      <c r="T7" s="28"/>
      <c r="U7" s="28"/>
      <c r="V7" s="26"/>
      <c r="W7" s="26"/>
    </row>
    <row r="8" spans="1:79" s="3" customFormat="1" ht="22.5" x14ac:dyDescent="0.45">
      <c r="A8" s="50" t="s">
        <v>6</v>
      </c>
      <c r="B8" s="162">
        <f>'Total Budget'!B12+'Total Budget'!H12+'Total Budget'!N12</f>
        <v>0</v>
      </c>
      <c r="C8" s="157">
        <f>'Total Budget'!C12+'Total Budget'!I12+'Total Budget'!O12</f>
        <v>0</v>
      </c>
      <c r="D8" s="157">
        <f>'Total Budget'!D12+'Total Budget'!J12+'Total Budget'!P12</f>
        <v>0</v>
      </c>
      <c r="E8" s="157">
        <f>'Total Budget'!E12+'Total Budget'!K12+'Total Budget'!Q12</f>
        <v>0</v>
      </c>
      <c r="F8" s="157">
        <f>'Total Budget'!F12+'Total Budget'!L12+'Total Budget'!R12</f>
        <v>0</v>
      </c>
      <c r="G8" s="163">
        <f>'Total Budget'!G12+'Total Budget'!M12+'Total Budget'!S12</f>
        <v>0</v>
      </c>
      <c r="O8" s="26"/>
      <c r="P8" s="28"/>
      <c r="Q8" s="28"/>
      <c r="R8" s="28"/>
      <c r="S8" s="28"/>
      <c r="T8" s="28"/>
      <c r="U8" s="28"/>
      <c r="V8" s="26"/>
      <c r="W8" s="26"/>
    </row>
    <row r="9" spans="1:79" s="71" customFormat="1" ht="23" x14ac:dyDescent="0.5">
      <c r="A9" s="51" t="s">
        <v>7</v>
      </c>
      <c r="B9" s="164">
        <f>'Total Budget'!B13+'Total Budget'!H13+'Total Budget'!N13</f>
        <v>0</v>
      </c>
      <c r="C9" s="158">
        <f>'Total Budget'!C13+'Total Budget'!I13+'Total Budget'!O13</f>
        <v>0</v>
      </c>
      <c r="D9" s="158">
        <f>'Total Budget'!D13+'Total Budget'!J13+'Total Budget'!P13</f>
        <v>0</v>
      </c>
      <c r="E9" s="158">
        <f>'Total Budget'!E13+'Total Budget'!K13+'Total Budget'!Q13</f>
        <v>0</v>
      </c>
      <c r="F9" s="158">
        <f>'Total Budget'!F13+'Total Budget'!L13+'Total Budget'!R13</f>
        <v>0</v>
      </c>
      <c r="G9" s="165">
        <f>'Total Budget'!G13+'Total Budget'!M13+'Total Budget'!S13</f>
        <v>0</v>
      </c>
      <c r="O9" s="4"/>
      <c r="P9" s="27"/>
      <c r="Q9" s="27"/>
      <c r="R9" s="27"/>
      <c r="S9" s="27"/>
      <c r="T9" s="27"/>
      <c r="U9" s="27"/>
      <c r="V9" s="4"/>
      <c r="W9" s="4"/>
    </row>
    <row r="10" spans="1:79" s="3" customFormat="1" ht="23" x14ac:dyDescent="0.5">
      <c r="A10" s="47" t="s">
        <v>44</v>
      </c>
      <c r="B10" s="162"/>
      <c r="C10" s="157"/>
      <c r="D10" s="157"/>
      <c r="E10" s="157"/>
      <c r="F10" s="157"/>
      <c r="G10" s="163"/>
      <c r="O10" s="26"/>
      <c r="P10" s="28"/>
      <c r="Q10" s="28"/>
      <c r="R10" s="28"/>
      <c r="S10" s="28"/>
      <c r="T10" s="28"/>
      <c r="U10" s="28"/>
      <c r="V10" s="26"/>
      <c r="W10" s="26"/>
    </row>
    <row r="11" spans="1:79" s="3" customFormat="1" ht="22.5" x14ac:dyDescent="0.45">
      <c r="A11" s="52" t="s">
        <v>54</v>
      </c>
      <c r="B11" s="162">
        <f>'Total Budget'!B15+'Total Budget'!H15+'Total Budget'!N15</f>
        <v>0</v>
      </c>
      <c r="C11" s="157">
        <f>'Total Budget'!C15+'Total Budget'!I15+'Total Budget'!O15</f>
        <v>0</v>
      </c>
      <c r="D11" s="157">
        <f>'Total Budget'!D15+'Total Budget'!J15+'Total Budget'!P15</f>
        <v>0</v>
      </c>
      <c r="E11" s="157">
        <f>'Total Budget'!E15+'Total Budget'!K15+'Total Budget'!Q15</f>
        <v>0</v>
      </c>
      <c r="F11" s="157">
        <f>'Total Budget'!F15+'Total Budget'!L15+'Total Budget'!R15</f>
        <v>0</v>
      </c>
      <c r="G11" s="163">
        <f>'Total Budget'!G15+'Total Budget'!M15+'Total Budget'!S15</f>
        <v>0</v>
      </c>
      <c r="O11" s="26"/>
      <c r="P11" s="28"/>
      <c r="Q11" s="28"/>
      <c r="R11" s="28"/>
      <c r="S11" s="28"/>
      <c r="T11" s="28"/>
      <c r="U11" s="28"/>
      <c r="V11" s="26"/>
      <c r="W11" s="26"/>
    </row>
    <row r="12" spans="1:79" s="3" customFormat="1" ht="22.5" x14ac:dyDescent="0.45">
      <c r="A12" s="52" t="s">
        <v>47</v>
      </c>
      <c r="B12" s="162">
        <f>'Total Budget'!B16+'Total Budget'!H16+'Total Budget'!N16</f>
        <v>0</v>
      </c>
      <c r="C12" s="157">
        <f>'Total Budget'!C16+'Total Budget'!I16+'Total Budget'!O16</f>
        <v>0</v>
      </c>
      <c r="D12" s="157">
        <f>'Total Budget'!D16+'Total Budget'!J16+'Total Budget'!P16</f>
        <v>0</v>
      </c>
      <c r="E12" s="157">
        <f>'Total Budget'!E16+'Total Budget'!K16+'Total Budget'!Q16</f>
        <v>0</v>
      </c>
      <c r="F12" s="157">
        <f>'Total Budget'!F16+'Total Budget'!L16+'Total Budget'!R16</f>
        <v>0</v>
      </c>
      <c r="G12" s="163">
        <f>'Total Budget'!G16+'Total Budget'!M16+'Total Budget'!S16</f>
        <v>0</v>
      </c>
      <c r="O12" s="26"/>
      <c r="P12" s="28"/>
      <c r="Q12" s="28"/>
      <c r="R12" s="28"/>
      <c r="S12" s="28"/>
      <c r="T12" s="28"/>
      <c r="U12" s="28"/>
      <c r="V12" s="26"/>
      <c r="W12" s="26"/>
    </row>
    <row r="13" spans="1:79" s="3" customFormat="1" ht="21.75" customHeight="1" x14ac:dyDescent="0.45">
      <c r="A13" s="50" t="s">
        <v>17</v>
      </c>
      <c r="B13" s="162">
        <f>'Total Budget'!B17+'Total Budget'!H17+'Total Budget'!N17</f>
        <v>0</v>
      </c>
      <c r="C13" s="157">
        <f>'Total Budget'!C17+'Total Budget'!I17+'Total Budget'!O17</f>
        <v>0</v>
      </c>
      <c r="D13" s="157">
        <f>'Total Budget'!D17+'Total Budget'!J17+'Total Budget'!P17</f>
        <v>0</v>
      </c>
      <c r="E13" s="157">
        <f>'Total Budget'!E17+'Total Budget'!K17+'Total Budget'!Q17</f>
        <v>0</v>
      </c>
      <c r="F13" s="157">
        <f>'Total Budget'!F17+'Total Budget'!L17+'Total Budget'!R17</f>
        <v>0</v>
      </c>
      <c r="G13" s="163">
        <f>'Total Budget'!G17+'Total Budget'!M17+'Total Budget'!S17</f>
        <v>0</v>
      </c>
      <c r="O13" s="26"/>
      <c r="P13" s="28"/>
      <c r="Q13" s="28"/>
      <c r="R13" s="28"/>
      <c r="S13" s="28"/>
      <c r="T13" s="28"/>
      <c r="U13" s="28"/>
      <c r="V13" s="26"/>
      <c r="W13" s="26"/>
    </row>
    <row r="14" spans="1:79" s="3" customFormat="1" ht="22.5" x14ac:dyDescent="0.45">
      <c r="A14" s="50" t="s">
        <v>9</v>
      </c>
      <c r="B14" s="162">
        <f>'Total Budget'!B18+'Total Budget'!H18+'Total Budget'!N18</f>
        <v>0</v>
      </c>
      <c r="C14" s="157">
        <f>'Total Budget'!C18+'Total Budget'!I18+'Total Budget'!O18</f>
        <v>0</v>
      </c>
      <c r="D14" s="157">
        <f>'Total Budget'!D18+'Total Budget'!J18+'Total Budget'!P18</f>
        <v>0</v>
      </c>
      <c r="E14" s="157">
        <f>'Total Budget'!E18+'Total Budget'!K18+'Total Budget'!Q18</f>
        <v>0</v>
      </c>
      <c r="F14" s="157">
        <f>'Total Budget'!F18+'Total Budget'!L18+'Total Budget'!R18</f>
        <v>0</v>
      </c>
      <c r="G14" s="163">
        <f>'Total Budget'!G18+'Total Budget'!M18+'Total Budget'!S18</f>
        <v>0</v>
      </c>
      <c r="O14" s="26"/>
      <c r="P14" s="28"/>
      <c r="Q14" s="28"/>
      <c r="R14" s="28"/>
      <c r="S14" s="28"/>
      <c r="T14" s="28"/>
      <c r="U14" s="28"/>
      <c r="V14" s="26"/>
      <c r="W14" s="26"/>
    </row>
    <row r="15" spans="1:79" s="3" customFormat="1" ht="22.5" x14ac:dyDescent="0.45">
      <c r="A15" s="53" t="s">
        <v>8</v>
      </c>
      <c r="B15" s="162">
        <f>'Total Budget'!B19+'Total Budget'!H19+'Total Budget'!N19</f>
        <v>0</v>
      </c>
      <c r="C15" s="157">
        <f>'Total Budget'!C19+'Total Budget'!I19+'Total Budget'!O19</f>
        <v>0</v>
      </c>
      <c r="D15" s="157">
        <f>'Total Budget'!D19+'Total Budget'!J19+'Total Budget'!P19</f>
        <v>0</v>
      </c>
      <c r="E15" s="157">
        <f>'Total Budget'!E19+'Total Budget'!K19+'Total Budget'!Q19</f>
        <v>0</v>
      </c>
      <c r="F15" s="157">
        <f>'Total Budget'!F19+'Total Budget'!L19+'Total Budget'!R19</f>
        <v>0</v>
      </c>
      <c r="G15" s="163">
        <f>'Total Budget'!G19+'Total Budget'!M19+'Total Budget'!S19</f>
        <v>0</v>
      </c>
      <c r="O15" s="26"/>
      <c r="P15" s="28"/>
      <c r="Q15" s="28"/>
      <c r="R15" s="28"/>
      <c r="S15" s="28"/>
      <c r="T15" s="28"/>
      <c r="U15" s="28"/>
      <c r="V15" s="26"/>
      <c r="W15" s="26"/>
    </row>
    <row r="16" spans="1:79" s="3" customFormat="1" ht="22.5" x14ac:dyDescent="0.45">
      <c r="A16" s="53" t="s">
        <v>52</v>
      </c>
      <c r="B16" s="162"/>
      <c r="C16" s="157"/>
      <c r="D16" s="157"/>
      <c r="E16" s="157"/>
      <c r="F16" s="157"/>
      <c r="G16" s="163"/>
      <c r="O16" s="26"/>
      <c r="P16" s="28"/>
      <c r="Q16" s="28"/>
      <c r="R16" s="28"/>
      <c r="S16" s="28"/>
      <c r="T16" s="28"/>
      <c r="U16" s="28"/>
      <c r="V16" s="26"/>
      <c r="W16" s="26"/>
    </row>
    <row r="17" spans="1:23" s="71" customFormat="1" ht="23" x14ac:dyDescent="0.5">
      <c r="A17" s="51" t="s">
        <v>10</v>
      </c>
      <c r="B17" s="164">
        <f>'Total Budget'!B21+'Total Budget'!H21+'Total Budget'!N21</f>
        <v>0</v>
      </c>
      <c r="C17" s="158">
        <f>'Total Budget'!C21+'Total Budget'!I21+'Total Budget'!O21</f>
        <v>0</v>
      </c>
      <c r="D17" s="158">
        <f>'Total Budget'!D21+'Total Budget'!J21+'Total Budget'!P21</f>
        <v>0</v>
      </c>
      <c r="E17" s="158">
        <f>'Total Budget'!E21+'Total Budget'!K21+'Total Budget'!Q21</f>
        <v>0</v>
      </c>
      <c r="F17" s="158">
        <f>'Total Budget'!F21+'Total Budget'!L21+'Total Budget'!R21</f>
        <v>0</v>
      </c>
      <c r="G17" s="165">
        <f>'Total Budget'!G21+'Total Budget'!M21+'Total Budget'!S21</f>
        <v>0</v>
      </c>
      <c r="O17" s="4"/>
      <c r="P17" s="27"/>
      <c r="Q17" s="27"/>
      <c r="R17" s="27"/>
      <c r="S17" s="27"/>
      <c r="T17" s="27"/>
      <c r="U17" s="27"/>
      <c r="V17" s="4"/>
      <c r="W17" s="4"/>
    </row>
    <row r="18" spans="1:23" s="3" customFormat="1" ht="23" x14ac:dyDescent="0.5">
      <c r="A18" s="54" t="s">
        <v>18</v>
      </c>
      <c r="B18" s="162"/>
      <c r="C18" s="157"/>
      <c r="D18" s="157"/>
      <c r="E18" s="157"/>
      <c r="F18" s="157"/>
      <c r="G18" s="163"/>
      <c r="O18" s="26"/>
      <c r="P18" s="28"/>
      <c r="Q18" s="28"/>
      <c r="R18" s="28"/>
      <c r="S18" s="28"/>
      <c r="T18" s="28"/>
      <c r="U18" s="28"/>
      <c r="V18" s="26"/>
      <c r="W18" s="26"/>
    </row>
    <row r="19" spans="1:23" s="3" customFormat="1" ht="22.5" x14ac:dyDescent="0.45">
      <c r="A19" s="55" t="s">
        <v>30</v>
      </c>
      <c r="B19" s="162">
        <f>'Total Budget'!B23+'Total Budget'!H23+'Total Budget'!N23</f>
        <v>0</v>
      </c>
      <c r="C19" s="157">
        <f>'Total Budget'!C23+'Total Budget'!I23+'Total Budget'!O23</f>
        <v>0</v>
      </c>
      <c r="D19" s="157">
        <f>'Total Budget'!D23+'Total Budget'!J23+'Total Budget'!P23</f>
        <v>0</v>
      </c>
      <c r="E19" s="157">
        <f>'Total Budget'!E23+'Total Budget'!K23+'Total Budget'!Q23</f>
        <v>0</v>
      </c>
      <c r="F19" s="157">
        <f>'Total Budget'!F23+'Total Budget'!L23+'Total Budget'!R23</f>
        <v>0</v>
      </c>
      <c r="G19" s="163">
        <f>'Total Budget'!G23+'Total Budget'!M23+'Total Budget'!S23</f>
        <v>0</v>
      </c>
      <c r="J19" s="36"/>
      <c r="K19" s="36"/>
      <c r="O19" s="26"/>
      <c r="P19" s="28"/>
      <c r="Q19" s="28"/>
      <c r="R19" s="28"/>
      <c r="S19" s="28"/>
      <c r="T19" s="28"/>
      <c r="U19" s="28"/>
      <c r="V19" s="26"/>
      <c r="W19" s="26"/>
    </row>
    <row r="20" spans="1:23" s="3" customFormat="1" ht="22.5" x14ac:dyDescent="0.45">
      <c r="A20" s="55" t="s">
        <v>20</v>
      </c>
      <c r="B20" s="162">
        <f>'Total Budget'!B24+'Total Budget'!H24+'Total Budget'!N24</f>
        <v>0</v>
      </c>
      <c r="C20" s="157">
        <f>'Total Budget'!C24+'Total Budget'!I24+'Total Budget'!O24</f>
        <v>0</v>
      </c>
      <c r="D20" s="157">
        <f>'Total Budget'!D24+'Total Budget'!J24+'Total Budget'!P24</f>
        <v>0</v>
      </c>
      <c r="E20" s="157">
        <f>'Total Budget'!E24+'Total Budget'!K24+'Total Budget'!Q24</f>
        <v>0</v>
      </c>
      <c r="F20" s="157">
        <f>'Total Budget'!F24+'Total Budget'!L24+'Total Budget'!R24</f>
        <v>0</v>
      </c>
      <c r="G20" s="163">
        <f>'Total Budget'!G24+'Total Budget'!M24+'Total Budget'!S24</f>
        <v>0</v>
      </c>
      <c r="J20" s="29"/>
      <c r="O20" s="26"/>
      <c r="P20" s="28"/>
      <c r="Q20" s="28"/>
      <c r="R20" s="28"/>
      <c r="S20" s="28"/>
      <c r="T20" s="28"/>
      <c r="U20" s="28"/>
      <c r="V20" s="26"/>
      <c r="W20" s="26"/>
    </row>
    <row r="21" spans="1:23" s="3" customFormat="1" ht="22.5" x14ac:dyDescent="0.45">
      <c r="A21" s="55" t="s">
        <v>55</v>
      </c>
      <c r="B21" s="162">
        <f>'Total Budget'!B25+'Total Budget'!H25+'Total Budget'!N25</f>
        <v>0</v>
      </c>
      <c r="C21" s="157">
        <f>'Total Budget'!C25+'Total Budget'!I25+'Total Budget'!O25</f>
        <v>0</v>
      </c>
      <c r="D21" s="157">
        <f>'Total Budget'!D25+'Total Budget'!J25+'Total Budget'!P25</f>
        <v>0</v>
      </c>
      <c r="E21" s="157">
        <f>'Total Budget'!E25+'Total Budget'!K25+'Total Budget'!Q25</f>
        <v>0</v>
      </c>
      <c r="F21" s="157">
        <f>'Total Budget'!F25+'Total Budget'!L25+'Total Budget'!R25</f>
        <v>0</v>
      </c>
      <c r="G21" s="163">
        <f>'Total Budget'!G25+'Total Budget'!M25+'Total Budget'!S25</f>
        <v>0</v>
      </c>
      <c r="O21" s="26"/>
      <c r="P21" s="28"/>
      <c r="Q21" s="28"/>
      <c r="R21" s="28"/>
      <c r="S21" s="28"/>
      <c r="T21" s="28"/>
      <c r="U21" s="28"/>
      <c r="V21" s="26"/>
      <c r="W21" s="26"/>
    </row>
    <row r="22" spans="1:23" s="3" customFormat="1" ht="22.5" x14ac:dyDescent="0.45">
      <c r="A22" s="50" t="s">
        <v>52</v>
      </c>
      <c r="B22" s="162">
        <f>'Total Budget'!B26+'Total Budget'!H26+'Total Budget'!N26</f>
        <v>0</v>
      </c>
      <c r="C22" s="157">
        <f>'Total Budget'!C26+'Total Budget'!I26+'Total Budget'!O26</f>
        <v>0</v>
      </c>
      <c r="D22" s="157">
        <f>'Total Budget'!D26+'Total Budget'!J26+'Total Budget'!P26</f>
        <v>0</v>
      </c>
      <c r="E22" s="157">
        <f>'Total Budget'!E26+'Total Budget'!K26+'Total Budget'!Q26</f>
        <v>0</v>
      </c>
      <c r="F22" s="157">
        <f>'Total Budget'!F26+'Total Budget'!L26+'Total Budget'!R26</f>
        <v>0</v>
      </c>
      <c r="G22" s="163">
        <f>'Total Budget'!G26+'Total Budget'!M26+'Total Budget'!S26</f>
        <v>0</v>
      </c>
      <c r="O22" s="26"/>
      <c r="P22" s="28"/>
      <c r="Q22" s="28"/>
      <c r="R22" s="28"/>
      <c r="S22" s="28"/>
      <c r="T22" s="28"/>
      <c r="U22" s="28"/>
      <c r="V22" s="26"/>
      <c r="W22" s="26"/>
    </row>
    <row r="23" spans="1:23" s="71" customFormat="1" ht="23" x14ac:dyDescent="0.5">
      <c r="A23" s="51" t="s">
        <v>12</v>
      </c>
      <c r="B23" s="164">
        <f>'Total Budget'!B27+'Total Budget'!H27+'Total Budget'!N27</f>
        <v>0</v>
      </c>
      <c r="C23" s="158">
        <f>'Total Budget'!C27+'Total Budget'!I27+'Total Budget'!O27</f>
        <v>0</v>
      </c>
      <c r="D23" s="158">
        <f>'Total Budget'!D27+'Total Budget'!J27+'Total Budget'!P27</f>
        <v>0</v>
      </c>
      <c r="E23" s="158">
        <f>'Total Budget'!E27+'Total Budget'!K27+'Total Budget'!Q27</f>
        <v>0</v>
      </c>
      <c r="F23" s="158">
        <f>'Total Budget'!F27+'Total Budget'!L27+'Total Budget'!R27</f>
        <v>0</v>
      </c>
      <c r="G23" s="165">
        <f>'Total Budget'!G27+'Total Budget'!M27+'Total Budget'!S27</f>
        <v>0</v>
      </c>
      <c r="O23" s="4"/>
      <c r="P23" s="27"/>
      <c r="Q23" s="27"/>
      <c r="R23" s="27"/>
      <c r="S23" s="27"/>
      <c r="T23" s="27"/>
      <c r="U23" s="27"/>
      <c r="V23" s="4"/>
      <c r="W23" s="4"/>
    </row>
    <row r="24" spans="1:23" s="3" customFormat="1" ht="21" customHeight="1" x14ac:dyDescent="0.5">
      <c r="A24" s="54" t="s">
        <v>21</v>
      </c>
      <c r="B24" s="162"/>
      <c r="C24" s="157"/>
      <c r="D24" s="157"/>
      <c r="E24" s="157"/>
      <c r="F24" s="157"/>
      <c r="G24" s="163"/>
      <c r="O24" s="26"/>
      <c r="P24" s="28"/>
      <c r="Q24" s="28"/>
      <c r="R24" s="28"/>
      <c r="S24" s="28"/>
      <c r="T24" s="28"/>
      <c r="U24" s="28"/>
      <c r="V24" s="26"/>
      <c r="W24" s="26"/>
    </row>
    <row r="25" spans="1:23" s="3" customFormat="1" ht="22.5" x14ac:dyDescent="0.45">
      <c r="A25" s="55" t="s">
        <v>22</v>
      </c>
      <c r="B25" s="162">
        <f>'Total Budget'!B29+'Total Budget'!H29+'Total Budget'!N29</f>
        <v>0</v>
      </c>
      <c r="C25" s="157">
        <f>'Total Budget'!C29+'Total Budget'!I29+'Total Budget'!O29</f>
        <v>0</v>
      </c>
      <c r="D25" s="157">
        <f>'Total Budget'!D29+'Total Budget'!J29+'Total Budget'!P29</f>
        <v>0</v>
      </c>
      <c r="E25" s="157">
        <f>'Total Budget'!E29+'Total Budget'!K29+'Total Budget'!Q29</f>
        <v>0</v>
      </c>
      <c r="F25" s="157">
        <f>'Total Budget'!F29+'Total Budget'!L29+'Total Budget'!R29</f>
        <v>0</v>
      </c>
      <c r="G25" s="163">
        <f>'Total Budget'!G29+'Total Budget'!M29+'Total Budget'!S29</f>
        <v>0</v>
      </c>
      <c r="O25" s="26"/>
      <c r="P25" s="28"/>
      <c r="Q25" s="28"/>
      <c r="R25" s="28"/>
      <c r="S25" s="28"/>
      <c r="T25" s="28"/>
      <c r="U25" s="28"/>
      <c r="V25" s="26"/>
      <c r="W25" s="26"/>
    </row>
    <row r="26" spans="1:23" s="3" customFormat="1" ht="22.5" x14ac:dyDescent="0.45">
      <c r="A26" s="55" t="s">
        <v>23</v>
      </c>
      <c r="B26" s="162">
        <f>'Total Budget'!B30+'Total Budget'!H30+'Total Budget'!N30</f>
        <v>0</v>
      </c>
      <c r="C26" s="157">
        <f>'Total Budget'!C30+'Total Budget'!I30+'Total Budget'!O30</f>
        <v>0</v>
      </c>
      <c r="D26" s="157">
        <f>'Total Budget'!D30+'Total Budget'!J30+'Total Budget'!P30</f>
        <v>0</v>
      </c>
      <c r="E26" s="157">
        <f>'Total Budget'!E30+'Total Budget'!K30+'Total Budget'!Q30</f>
        <v>0</v>
      </c>
      <c r="F26" s="157">
        <f>'Total Budget'!F30+'Total Budget'!L30+'Total Budget'!R30</f>
        <v>0</v>
      </c>
      <c r="G26" s="163">
        <f>'Total Budget'!G30+'Total Budget'!M30+'Total Budget'!S30</f>
        <v>0</v>
      </c>
      <c r="O26" s="26"/>
      <c r="P26" s="28"/>
      <c r="Q26" s="28"/>
      <c r="R26" s="28"/>
      <c r="S26" s="28"/>
      <c r="T26" s="28"/>
      <c r="U26" s="28"/>
      <c r="V26" s="26"/>
      <c r="W26" s="26"/>
    </row>
    <row r="27" spans="1:23" s="3" customFormat="1" ht="22.5" x14ac:dyDescent="0.45">
      <c r="A27" s="55" t="s">
        <v>20</v>
      </c>
      <c r="B27" s="162">
        <f>'Total Budget'!B31+'Total Budget'!H31+'Total Budget'!N31</f>
        <v>0</v>
      </c>
      <c r="C27" s="157">
        <f>'Total Budget'!C31+'Total Budget'!I31+'Total Budget'!O31</f>
        <v>0</v>
      </c>
      <c r="D27" s="157">
        <f>'Total Budget'!D31+'Total Budget'!J31+'Total Budget'!P31</f>
        <v>0</v>
      </c>
      <c r="E27" s="157">
        <f>'Total Budget'!E31+'Total Budget'!K31+'Total Budget'!Q31</f>
        <v>0</v>
      </c>
      <c r="F27" s="157">
        <f>'Total Budget'!F31+'Total Budget'!L31+'Total Budget'!R31</f>
        <v>0</v>
      </c>
      <c r="G27" s="163">
        <f>'Total Budget'!G31+'Total Budget'!M31+'Total Budget'!S31</f>
        <v>0</v>
      </c>
      <c r="O27" s="26"/>
      <c r="P27" s="28"/>
      <c r="Q27" s="28"/>
      <c r="R27" s="28"/>
      <c r="S27" s="28"/>
      <c r="T27" s="28"/>
      <c r="U27" s="28"/>
      <c r="V27" s="26"/>
      <c r="W27" s="26"/>
    </row>
    <row r="28" spans="1:23" s="3" customFormat="1" ht="22.5" x14ac:dyDescent="0.45">
      <c r="A28" s="55" t="s">
        <v>52</v>
      </c>
      <c r="B28" s="162">
        <f>'Total Budget'!B32+'Total Budget'!H32+'Total Budget'!N32</f>
        <v>0</v>
      </c>
      <c r="C28" s="157">
        <f>'Total Budget'!C32+'Total Budget'!I32+'Total Budget'!O32</f>
        <v>0</v>
      </c>
      <c r="D28" s="157">
        <f>'Total Budget'!D32+'Total Budget'!J32+'Total Budget'!P32</f>
        <v>0</v>
      </c>
      <c r="E28" s="157">
        <f>'Total Budget'!E32+'Total Budget'!K32+'Total Budget'!Q32</f>
        <v>0</v>
      </c>
      <c r="F28" s="157">
        <f>'Total Budget'!F32+'Total Budget'!L32+'Total Budget'!R32</f>
        <v>0</v>
      </c>
      <c r="G28" s="163">
        <f>'Total Budget'!G32+'Total Budget'!M32+'Total Budget'!S32</f>
        <v>0</v>
      </c>
      <c r="O28" s="26"/>
      <c r="P28" s="28"/>
      <c r="Q28" s="28"/>
      <c r="R28" s="28"/>
      <c r="S28" s="28"/>
      <c r="T28" s="28"/>
      <c r="U28" s="28"/>
      <c r="V28" s="26"/>
      <c r="W28" s="26"/>
    </row>
    <row r="29" spans="1:23" s="3" customFormat="1" ht="22.5" x14ac:dyDescent="0.45">
      <c r="A29" s="50" t="s">
        <v>13</v>
      </c>
      <c r="B29" s="162">
        <f>'Total Budget'!B33+'Total Budget'!H33+'Total Budget'!N33</f>
        <v>0</v>
      </c>
      <c r="C29" s="157">
        <f>'Total Budget'!C33+'Total Budget'!I33+'Total Budget'!O33</f>
        <v>0</v>
      </c>
      <c r="D29" s="157">
        <f>'Total Budget'!D33+'Total Budget'!J33+'Total Budget'!P33</f>
        <v>0</v>
      </c>
      <c r="E29" s="157">
        <f>'Total Budget'!E33+'Total Budget'!K33+'Total Budget'!Q33</f>
        <v>0</v>
      </c>
      <c r="F29" s="157">
        <f>'Total Budget'!F33+'Total Budget'!L33+'Total Budget'!R33</f>
        <v>0</v>
      </c>
      <c r="G29" s="163">
        <f>'Total Budget'!G33+'Total Budget'!M33+'Total Budget'!S33</f>
        <v>0</v>
      </c>
      <c r="O29" s="26"/>
      <c r="P29" s="28"/>
      <c r="Q29" s="28"/>
      <c r="R29" s="28"/>
      <c r="S29" s="28"/>
      <c r="T29" s="28"/>
      <c r="U29" s="28"/>
      <c r="V29" s="26"/>
      <c r="W29" s="26"/>
    </row>
    <row r="30" spans="1:23" s="71" customFormat="1" ht="23" x14ac:dyDescent="0.5">
      <c r="A30" s="51" t="s">
        <v>24</v>
      </c>
      <c r="B30" s="164">
        <f>'Total Budget'!B34+'Total Budget'!H34+'Total Budget'!N34</f>
        <v>0</v>
      </c>
      <c r="C30" s="158">
        <f>'Total Budget'!C34+'Total Budget'!I34+'Total Budget'!O34</f>
        <v>0</v>
      </c>
      <c r="D30" s="158">
        <f>'Total Budget'!D34+'Total Budget'!J34+'Total Budget'!P34</f>
        <v>0</v>
      </c>
      <c r="E30" s="158">
        <f>'Total Budget'!E34+'Total Budget'!K34+'Total Budget'!Q34</f>
        <v>0</v>
      </c>
      <c r="F30" s="158">
        <f>'Total Budget'!F34+'Total Budget'!L34+'Total Budget'!R34</f>
        <v>0</v>
      </c>
      <c r="G30" s="165">
        <f>'Total Budget'!G34+'Total Budget'!M34+'Total Budget'!S34</f>
        <v>0</v>
      </c>
      <c r="J30" s="75"/>
      <c r="O30" s="4"/>
      <c r="P30" s="27"/>
      <c r="Q30" s="27"/>
      <c r="R30" s="27"/>
      <c r="S30" s="27"/>
      <c r="T30" s="27"/>
      <c r="U30" s="27"/>
      <c r="V30" s="4"/>
      <c r="W30" s="4"/>
    </row>
    <row r="31" spans="1:23" s="71" customFormat="1" ht="23.5" thickBot="1" x14ac:dyDescent="0.55000000000000004">
      <c r="A31" s="48" t="s">
        <v>56</v>
      </c>
      <c r="B31" s="166">
        <f>'Total Budget'!B35+'Total Budget'!H35+'Total Budget'!N35</f>
        <v>0</v>
      </c>
      <c r="C31" s="167">
        <f>'Total Budget'!C35+'Total Budget'!I35+'Total Budget'!O35</f>
        <v>0</v>
      </c>
      <c r="D31" s="167">
        <f>'Total Budget'!D35+'Total Budget'!J35+'Total Budget'!P35</f>
        <v>0</v>
      </c>
      <c r="E31" s="167">
        <f>'Total Budget'!E35+'Total Budget'!K35+'Total Budget'!Q35</f>
        <v>0</v>
      </c>
      <c r="F31" s="167">
        <f>'Total Budget'!F35+'Total Budget'!L35+'Total Budget'!R35</f>
        <v>0</v>
      </c>
      <c r="G31" s="168">
        <f>'Total Budget'!G35+'Total Budget'!M35+'Total Budget'!S35</f>
        <v>0</v>
      </c>
      <c r="J31" s="190"/>
      <c r="O31" s="4"/>
      <c r="P31" s="27"/>
      <c r="Q31" s="27"/>
      <c r="R31" s="27"/>
      <c r="S31" s="27"/>
      <c r="T31" s="27"/>
      <c r="U31" s="27"/>
      <c r="V31" s="4"/>
      <c r="W31" s="4"/>
    </row>
    <row r="32" spans="1:23" s="71" customFormat="1" ht="23.5" thickBot="1" x14ac:dyDescent="0.55000000000000004">
      <c r="A32" s="56" t="s">
        <v>57</v>
      </c>
      <c r="B32" s="169">
        <f>'Total Budget'!B36+'Total Budget'!H36+'Total Budget'!N36</f>
        <v>0</v>
      </c>
      <c r="C32" s="170">
        <f>'Total Budget'!C36+'Total Budget'!I36+'Total Budget'!O36</f>
        <v>0</v>
      </c>
      <c r="D32" s="170">
        <f>'Total Budget'!D36+'Total Budget'!J36+'Total Budget'!P36</f>
        <v>0</v>
      </c>
      <c r="E32" s="170">
        <f>'Total Budget'!E36+'Total Budget'!K36+'Total Budget'!Q36</f>
        <v>0</v>
      </c>
      <c r="F32" s="170">
        <f>'Total Budget'!F36+'Total Budget'!L36+'Total Budget'!R36</f>
        <v>0</v>
      </c>
      <c r="G32" s="171">
        <f>'Total Budget'!G36+'Total Budget'!M36+'Total Budget'!S36</f>
        <v>0</v>
      </c>
      <c r="I32" s="190">
        <f>G32-G31</f>
        <v>0</v>
      </c>
      <c r="O32" s="4"/>
      <c r="P32" s="27"/>
      <c r="Q32" s="27"/>
      <c r="R32" s="27"/>
      <c r="S32" s="27"/>
      <c r="T32" s="27"/>
      <c r="U32" s="27"/>
      <c r="V32" s="4"/>
      <c r="W32" s="4"/>
    </row>
    <row r="33" spans="1:23" s="3" customFormat="1" ht="23.5" thickBot="1" x14ac:dyDescent="0.5">
      <c r="A33" s="173" t="s">
        <v>14</v>
      </c>
      <c r="B33" s="174"/>
      <c r="C33" s="174"/>
      <c r="D33" s="174"/>
      <c r="E33" s="174"/>
      <c r="F33" s="174"/>
      <c r="G33" s="175"/>
      <c r="O33" s="26"/>
      <c r="P33" s="28"/>
      <c r="Q33" s="28"/>
      <c r="R33" s="28"/>
      <c r="S33" s="28"/>
      <c r="T33" s="28"/>
      <c r="U33" s="28"/>
      <c r="V33" s="26"/>
      <c r="W33" s="26"/>
    </row>
    <row r="34" spans="1:23" s="3" customFormat="1" ht="23" x14ac:dyDescent="0.45">
      <c r="A34" s="172" t="s">
        <v>45</v>
      </c>
      <c r="B34" s="176"/>
      <c r="C34" s="177"/>
      <c r="D34" s="177"/>
      <c r="E34" s="177"/>
      <c r="F34" s="177"/>
      <c r="G34" s="178"/>
      <c r="O34" s="26"/>
      <c r="P34" s="28"/>
      <c r="Q34" s="28"/>
      <c r="R34" s="28"/>
      <c r="S34" s="28"/>
      <c r="T34" s="28"/>
      <c r="U34" s="28"/>
      <c r="V34" s="26"/>
      <c r="W34" s="26"/>
    </row>
    <row r="35" spans="1:23" s="3" customFormat="1" ht="22.5" x14ac:dyDescent="0.45">
      <c r="A35" s="49" t="s">
        <v>5</v>
      </c>
      <c r="B35" s="162">
        <f>'Total Budget'!B39+'Total Budget'!H39+'Total Budget'!N39</f>
        <v>0</v>
      </c>
      <c r="C35" s="157">
        <f>'Total Budget'!C39+'Total Budget'!I39+'Total Budget'!O39</f>
        <v>0</v>
      </c>
      <c r="D35" s="157">
        <f>'Total Budget'!D39+'Total Budget'!J39+'Total Budget'!P39</f>
        <v>0</v>
      </c>
      <c r="E35" s="157">
        <f>'Total Budget'!E39+'Total Budget'!K39+'Total Budget'!Q39</f>
        <v>0</v>
      </c>
      <c r="F35" s="157">
        <f>'Total Budget'!F39+'Total Budget'!L39+'Total Budget'!R39</f>
        <v>0</v>
      </c>
      <c r="G35" s="163">
        <f>'Total Budget'!G39+'Total Budget'!M39+'Total Budget'!S39</f>
        <v>0</v>
      </c>
      <c r="O35" s="26"/>
      <c r="P35" s="28"/>
      <c r="Q35" s="28"/>
      <c r="R35" s="28"/>
      <c r="S35" s="28"/>
      <c r="T35" s="28"/>
      <c r="U35" s="28"/>
      <c r="V35" s="26"/>
      <c r="W35" s="26"/>
    </row>
    <row r="36" spans="1:23" s="3" customFormat="1" ht="22.5" x14ac:dyDescent="0.45">
      <c r="A36" s="50" t="s">
        <v>6</v>
      </c>
      <c r="B36" s="162">
        <f>'Total Budget'!B40+'Total Budget'!H40+'Total Budget'!N40</f>
        <v>0</v>
      </c>
      <c r="C36" s="157">
        <f>'Total Budget'!C40+'Total Budget'!I40+'Total Budget'!O40</f>
        <v>0</v>
      </c>
      <c r="D36" s="157">
        <f>'Total Budget'!D40+'Total Budget'!J40+'Total Budget'!P40</f>
        <v>0</v>
      </c>
      <c r="E36" s="157">
        <f>'Total Budget'!E40+'Total Budget'!K40+'Total Budget'!Q40</f>
        <v>0</v>
      </c>
      <c r="F36" s="157">
        <f>'Total Budget'!F40+'Total Budget'!L40+'Total Budget'!R40</f>
        <v>0</v>
      </c>
      <c r="G36" s="163">
        <f>'Total Budget'!G40+'Total Budget'!M40+'Total Budget'!S40</f>
        <v>0</v>
      </c>
      <c r="O36" s="26"/>
      <c r="P36" s="28"/>
      <c r="Q36" s="28"/>
      <c r="R36" s="28"/>
      <c r="S36" s="28"/>
      <c r="T36" s="28"/>
      <c r="U36" s="28"/>
      <c r="V36" s="26"/>
      <c r="W36" s="26"/>
    </row>
    <row r="37" spans="1:23" s="71" customFormat="1" ht="23" x14ac:dyDescent="0.5">
      <c r="A37" s="51" t="s">
        <v>25</v>
      </c>
      <c r="B37" s="164">
        <f>SUM(B35:B36)</f>
        <v>0</v>
      </c>
      <c r="C37" s="158">
        <f t="shared" ref="C37:G37" si="0">SUM(C35:C36)</f>
        <v>0</v>
      </c>
      <c r="D37" s="158">
        <f t="shared" si="0"/>
        <v>0</v>
      </c>
      <c r="E37" s="158">
        <f t="shared" si="0"/>
        <v>0</v>
      </c>
      <c r="F37" s="158">
        <f t="shared" si="0"/>
        <v>0</v>
      </c>
      <c r="G37" s="165">
        <f t="shared" si="0"/>
        <v>0</v>
      </c>
      <c r="O37" s="4"/>
      <c r="P37" s="27"/>
      <c r="Q37" s="27"/>
      <c r="R37" s="27"/>
      <c r="S37" s="27"/>
      <c r="T37" s="27"/>
      <c r="U37" s="27"/>
      <c r="V37" s="4"/>
      <c r="W37" s="4"/>
    </row>
    <row r="38" spans="1:23" s="3" customFormat="1" ht="23" x14ac:dyDescent="0.5">
      <c r="A38" s="47" t="s">
        <v>44</v>
      </c>
      <c r="B38" s="162"/>
      <c r="C38" s="157"/>
      <c r="D38" s="157"/>
      <c r="E38" s="157"/>
      <c r="F38" s="157"/>
      <c r="G38" s="163"/>
      <c r="O38" s="26"/>
      <c r="P38" s="28"/>
      <c r="Q38" s="28"/>
      <c r="R38" s="28"/>
      <c r="S38" s="28"/>
      <c r="T38" s="28"/>
      <c r="U38" s="28"/>
      <c r="V38" s="26"/>
      <c r="W38" s="26"/>
    </row>
    <row r="39" spans="1:23" s="3" customFormat="1" ht="22.5" x14ac:dyDescent="0.45">
      <c r="A39" s="52" t="s">
        <v>54</v>
      </c>
      <c r="B39" s="162">
        <f>'Total Budget'!B43+'Total Budget'!H43+'Total Budget'!N43</f>
        <v>0</v>
      </c>
      <c r="C39" s="157">
        <f>'Total Budget'!C43+'Total Budget'!I43+'Total Budget'!O43</f>
        <v>0</v>
      </c>
      <c r="D39" s="157">
        <f>'Total Budget'!D43+'Total Budget'!J43+'Total Budget'!P43</f>
        <v>0</v>
      </c>
      <c r="E39" s="157">
        <f>'Total Budget'!E43+'Total Budget'!K43+'Total Budget'!Q43</f>
        <v>0</v>
      </c>
      <c r="F39" s="157">
        <f>'Total Budget'!F43+'Total Budget'!L43+'Total Budget'!R43</f>
        <v>0</v>
      </c>
      <c r="G39" s="163">
        <f>'Total Budget'!G43+'Total Budget'!M43+'Total Budget'!S43</f>
        <v>0</v>
      </c>
      <c r="O39" s="26"/>
      <c r="P39" s="28"/>
      <c r="Q39" s="28"/>
      <c r="R39" s="28"/>
      <c r="S39" s="28"/>
      <c r="T39" s="28"/>
      <c r="U39" s="28"/>
      <c r="V39" s="26"/>
      <c r="W39" s="26"/>
    </row>
    <row r="40" spans="1:23" s="3" customFormat="1" ht="22.5" x14ac:dyDescent="0.45">
      <c r="A40" s="52" t="s">
        <v>47</v>
      </c>
      <c r="B40" s="162">
        <f>'Total Budget'!B44+'Total Budget'!H44+'Total Budget'!N44</f>
        <v>0</v>
      </c>
      <c r="C40" s="157">
        <f>'Total Budget'!C44+'Total Budget'!I44+'Total Budget'!O44</f>
        <v>0</v>
      </c>
      <c r="D40" s="157">
        <f>'Total Budget'!D44+'Total Budget'!J44+'Total Budget'!P44</f>
        <v>0</v>
      </c>
      <c r="E40" s="157">
        <f>'Total Budget'!E44+'Total Budget'!K44+'Total Budget'!Q44</f>
        <v>0</v>
      </c>
      <c r="F40" s="157">
        <f>'Total Budget'!F44+'Total Budget'!L44+'Total Budget'!R44</f>
        <v>0</v>
      </c>
      <c r="G40" s="163">
        <f>'Total Budget'!G44+'Total Budget'!M44+'Total Budget'!S44</f>
        <v>0</v>
      </c>
      <c r="O40" s="26"/>
      <c r="P40" s="28"/>
      <c r="Q40" s="28"/>
      <c r="R40" s="28"/>
      <c r="S40" s="28"/>
      <c r="T40" s="28"/>
      <c r="U40" s="28"/>
      <c r="V40" s="26"/>
      <c r="W40" s="26"/>
    </row>
    <row r="41" spans="1:23" s="3" customFormat="1" ht="21.75" customHeight="1" x14ac:dyDescent="0.45">
      <c r="A41" s="50" t="s">
        <v>17</v>
      </c>
      <c r="B41" s="162">
        <f>'Total Budget'!B45+'Total Budget'!H45+'Total Budget'!N45</f>
        <v>0</v>
      </c>
      <c r="C41" s="157">
        <f>'Total Budget'!C45+'Total Budget'!I45+'Total Budget'!O45</f>
        <v>0</v>
      </c>
      <c r="D41" s="157">
        <f>'Total Budget'!D45+'Total Budget'!J45+'Total Budget'!P45</f>
        <v>0</v>
      </c>
      <c r="E41" s="157">
        <f>'Total Budget'!E45+'Total Budget'!K45+'Total Budget'!Q45</f>
        <v>0</v>
      </c>
      <c r="F41" s="157">
        <f>'Total Budget'!F45+'Total Budget'!L45+'Total Budget'!R45</f>
        <v>0</v>
      </c>
      <c r="G41" s="163">
        <f>'Total Budget'!G45+'Total Budget'!M45+'Total Budget'!S45</f>
        <v>0</v>
      </c>
      <c r="O41" s="26"/>
      <c r="P41" s="28"/>
      <c r="Q41" s="28"/>
      <c r="R41" s="28"/>
      <c r="S41" s="28"/>
      <c r="T41" s="28"/>
      <c r="U41" s="28"/>
      <c r="V41" s="26"/>
      <c r="W41" s="26"/>
    </row>
    <row r="42" spans="1:23" s="3" customFormat="1" ht="22.5" x14ac:dyDescent="0.45">
      <c r="A42" s="50" t="s">
        <v>36</v>
      </c>
      <c r="B42" s="162">
        <f>'Total Budget'!B46+'Total Budget'!H46+'Total Budget'!N46</f>
        <v>0</v>
      </c>
      <c r="C42" s="157">
        <f>'Total Budget'!C46+'Total Budget'!I46+'Total Budget'!O46</f>
        <v>0</v>
      </c>
      <c r="D42" s="157">
        <f>'Total Budget'!D46+'Total Budget'!J46+'Total Budget'!P46</f>
        <v>0</v>
      </c>
      <c r="E42" s="157">
        <f>'Total Budget'!E46+'Total Budget'!K46+'Total Budget'!Q46</f>
        <v>0</v>
      </c>
      <c r="F42" s="157">
        <f>'Total Budget'!F46+'Total Budget'!L46+'Total Budget'!R46</f>
        <v>0</v>
      </c>
      <c r="G42" s="163">
        <f>'Total Budget'!G46+'Total Budget'!M46+'Total Budget'!S46</f>
        <v>0</v>
      </c>
      <c r="O42" s="26"/>
      <c r="P42" s="28"/>
      <c r="Q42" s="28"/>
      <c r="R42" s="28"/>
      <c r="S42" s="28"/>
      <c r="T42" s="28"/>
      <c r="U42" s="28"/>
      <c r="V42" s="26"/>
      <c r="W42" s="26"/>
    </row>
    <row r="43" spans="1:23" s="3" customFormat="1" ht="22.5" x14ac:dyDescent="0.45">
      <c r="A43" s="53" t="s">
        <v>8</v>
      </c>
      <c r="B43" s="162">
        <f>'Total Budget'!B47+'Total Budget'!H47+'Total Budget'!N47</f>
        <v>0</v>
      </c>
      <c r="C43" s="157">
        <f>'Total Budget'!C47+'Total Budget'!I47+'Total Budget'!O47</f>
        <v>0</v>
      </c>
      <c r="D43" s="157">
        <f>'Total Budget'!D47+'Total Budget'!J47+'Total Budget'!P47</f>
        <v>0</v>
      </c>
      <c r="E43" s="157">
        <f>'Total Budget'!E47+'Total Budget'!K47+'Total Budget'!Q47</f>
        <v>0</v>
      </c>
      <c r="F43" s="157">
        <f>'Total Budget'!F47+'Total Budget'!L47+'Total Budget'!R47</f>
        <v>0</v>
      </c>
      <c r="G43" s="163">
        <f>'Total Budget'!G47+'Total Budget'!M47+'Total Budget'!S47</f>
        <v>0</v>
      </c>
      <c r="O43" s="26"/>
      <c r="P43" s="28"/>
      <c r="Q43" s="28"/>
      <c r="R43" s="28"/>
      <c r="S43" s="28"/>
      <c r="T43" s="28"/>
      <c r="U43" s="28"/>
      <c r="V43" s="26"/>
      <c r="W43" s="26"/>
    </row>
    <row r="44" spans="1:23" s="3" customFormat="1" ht="22.5" x14ac:dyDescent="0.45">
      <c r="A44" s="53" t="s">
        <v>52</v>
      </c>
      <c r="B44" s="162">
        <f>'Total Budget'!B48+'Total Budget'!H48+'Total Budget'!N48</f>
        <v>0</v>
      </c>
      <c r="C44" s="157">
        <f>'Total Budget'!C48+'Total Budget'!I48+'Total Budget'!O48</f>
        <v>0</v>
      </c>
      <c r="D44" s="157">
        <f>'Total Budget'!D48+'Total Budget'!J48+'Total Budget'!P48</f>
        <v>0</v>
      </c>
      <c r="E44" s="157">
        <f>'Total Budget'!E48+'Total Budget'!K48+'Total Budget'!Q48</f>
        <v>0</v>
      </c>
      <c r="F44" s="157">
        <f>'Total Budget'!F48+'Total Budget'!L48+'Total Budget'!R48</f>
        <v>0</v>
      </c>
      <c r="G44" s="163">
        <f>'Total Budget'!G48+'Total Budget'!M48+'Total Budget'!S48</f>
        <v>0</v>
      </c>
      <c r="J44" s="36"/>
      <c r="O44" s="26"/>
      <c r="P44" s="28"/>
      <c r="Q44" s="28"/>
      <c r="R44" s="28"/>
      <c r="S44" s="28"/>
      <c r="T44" s="28"/>
      <c r="U44" s="28"/>
      <c r="V44" s="26"/>
      <c r="W44" s="26"/>
    </row>
    <row r="45" spans="1:23" s="71" customFormat="1" ht="23" x14ac:dyDescent="0.5">
      <c r="A45" s="51" t="s">
        <v>26</v>
      </c>
      <c r="B45" s="164">
        <f>'Total Budget'!B49+'Total Budget'!H49+'Total Budget'!N49</f>
        <v>0</v>
      </c>
      <c r="C45" s="158">
        <f>'Total Budget'!C49+'Total Budget'!I49+'Total Budget'!O49</f>
        <v>0</v>
      </c>
      <c r="D45" s="158">
        <f>'Total Budget'!D49+'Total Budget'!J49+'Total Budget'!P49</f>
        <v>0</v>
      </c>
      <c r="E45" s="158">
        <f>'Total Budget'!E49+'Total Budget'!K49+'Total Budget'!Q49</f>
        <v>0</v>
      </c>
      <c r="F45" s="158">
        <f>'Total Budget'!F49+'Total Budget'!L49+'Total Budget'!R49</f>
        <v>0</v>
      </c>
      <c r="G45" s="165">
        <f>'Total Budget'!G49+'Total Budget'!M49+'Total Budget'!S49</f>
        <v>0</v>
      </c>
      <c r="O45" s="4"/>
      <c r="P45" s="27"/>
      <c r="Q45" s="27"/>
      <c r="R45" s="27"/>
      <c r="S45" s="27"/>
      <c r="T45" s="27"/>
      <c r="U45" s="27"/>
      <c r="V45" s="4"/>
      <c r="W45" s="4"/>
    </row>
    <row r="46" spans="1:23" s="3" customFormat="1" ht="23" x14ac:dyDescent="0.5">
      <c r="A46" s="54" t="s">
        <v>18</v>
      </c>
      <c r="B46" s="162"/>
      <c r="C46" s="157"/>
      <c r="D46" s="157"/>
      <c r="E46" s="157"/>
      <c r="F46" s="157"/>
      <c r="G46" s="163"/>
      <c r="O46" s="26"/>
      <c r="P46" s="28"/>
      <c r="Q46" s="28"/>
      <c r="R46" s="28"/>
      <c r="S46" s="28"/>
      <c r="T46" s="28"/>
      <c r="U46" s="28"/>
      <c r="V46" s="26"/>
      <c r="W46" s="26"/>
    </row>
    <row r="47" spans="1:23" s="3" customFormat="1" ht="22.5" x14ac:dyDescent="0.45">
      <c r="A47" s="55" t="s">
        <v>19</v>
      </c>
      <c r="B47" s="162">
        <f>'Total Budget'!B51+'Total Budget'!H51+'Total Budget'!N51</f>
        <v>0</v>
      </c>
      <c r="C47" s="157">
        <f>'Total Budget'!C51+'Total Budget'!I51+'Total Budget'!O51</f>
        <v>0</v>
      </c>
      <c r="D47" s="157">
        <f>'Total Budget'!D51+'Total Budget'!J51+'Total Budget'!P51</f>
        <v>0</v>
      </c>
      <c r="E47" s="157">
        <f>'Total Budget'!E51+'Total Budget'!K51+'Total Budget'!Q51</f>
        <v>0</v>
      </c>
      <c r="F47" s="157">
        <f>'Total Budget'!F51+'Total Budget'!L51+'Total Budget'!R51</f>
        <v>0</v>
      </c>
      <c r="G47" s="163">
        <f>'Total Budget'!G51+'Total Budget'!M51+'Total Budget'!S51</f>
        <v>0</v>
      </c>
      <c r="O47" s="26"/>
      <c r="P47" s="28"/>
      <c r="Q47" s="28"/>
      <c r="R47" s="28"/>
      <c r="S47" s="28"/>
      <c r="T47" s="28"/>
      <c r="U47" s="28"/>
      <c r="V47" s="26"/>
      <c r="W47" s="26"/>
    </row>
    <row r="48" spans="1:23" s="3" customFormat="1" ht="22.5" x14ac:dyDescent="0.45">
      <c r="A48" s="55" t="s">
        <v>20</v>
      </c>
      <c r="B48" s="162">
        <f>'Total Budget'!B52+'Total Budget'!H52+'Total Budget'!N52</f>
        <v>0</v>
      </c>
      <c r="C48" s="157">
        <f>'Total Budget'!C52+'Total Budget'!I52+'Total Budget'!O52</f>
        <v>0</v>
      </c>
      <c r="D48" s="157">
        <f>'Total Budget'!D52+'Total Budget'!J52+'Total Budget'!P52</f>
        <v>0</v>
      </c>
      <c r="E48" s="157">
        <f>'Total Budget'!E52+'Total Budget'!K52+'Total Budget'!Q52</f>
        <v>0</v>
      </c>
      <c r="F48" s="157">
        <f>'Total Budget'!F52+'Total Budget'!L52+'Total Budget'!R52</f>
        <v>0</v>
      </c>
      <c r="G48" s="163">
        <f>'Total Budget'!G52+'Total Budget'!M52+'Total Budget'!S52</f>
        <v>0</v>
      </c>
      <c r="O48" s="26"/>
      <c r="P48" s="28"/>
      <c r="Q48" s="28"/>
      <c r="R48" s="28"/>
      <c r="S48" s="28"/>
      <c r="T48" s="28"/>
      <c r="U48" s="28"/>
      <c r="V48" s="26"/>
      <c r="W48" s="26"/>
    </row>
    <row r="49" spans="1:23" s="3" customFormat="1" ht="22.5" x14ac:dyDescent="0.45">
      <c r="A49" s="50" t="s">
        <v>52</v>
      </c>
      <c r="B49" s="162">
        <f>'Total Budget'!B53+'Total Budget'!H53+'Total Budget'!N53</f>
        <v>0</v>
      </c>
      <c r="C49" s="157">
        <f>'Total Budget'!C53+'Total Budget'!I53+'Total Budget'!O53</f>
        <v>0</v>
      </c>
      <c r="D49" s="157">
        <f>'Total Budget'!D53+'Total Budget'!J53+'Total Budget'!P53</f>
        <v>0</v>
      </c>
      <c r="E49" s="157">
        <f>'Total Budget'!E53+'Total Budget'!K53+'Total Budget'!Q53</f>
        <v>0</v>
      </c>
      <c r="F49" s="157">
        <f>'Total Budget'!F53+'Total Budget'!L53+'Total Budget'!R53</f>
        <v>0</v>
      </c>
      <c r="G49" s="163">
        <f>'Total Budget'!G53+'Total Budget'!M53+'Total Budget'!S53</f>
        <v>0</v>
      </c>
      <c r="O49" s="26"/>
      <c r="P49" s="28"/>
      <c r="Q49" s="28"/>
      <c r="R49" s="28"/>
      <c r="S49" s="28"/>
      <c r="T49" s="28"/>
      <c r="U49" s="28"/>
      <c r="V49" s="26"/>
      <c r="W49" s="26"/>
    </row>
    <row r="50" spans="1:23" s="71" customFormat="1" ht="23" x14ac:dyDescent="0.5">
      <c r="A50" s="51" t="s">
        <v>27</v>
      </c>
      <c r="B50" s="164">
        <f>'Total Budget'!B54+'Total Budget'!H54+'Total Budget'!N54</f>
        <v>0</v>
      </c>
      <c r="C50" s="158">
        <f>'Total Budget'!C54+'Total Budget'!I54+'Total Budget'!O54</f>
        <v>0</v>
      </c>
      <c r="D50" s="158">
        <f>'Total Budget'!D54+'Total Budget'!J54+'Total Budget'!P54</f>
        <v>0</v>
      </c>
      <c r="E50" s="158">
        <f>'Total Budget'!E54+'Total Budget'!K54+'Total Budget'!Q54</f>
        <v>0</v>
      </c>
      <c r="F50" s="158">
        <f>'Total Budget'!F54+'Total Budget'!L54+'Total Budget'!R54</f>
        <v>0</v>
      </c>
      <c r="G50" s="165">
        <f>'Total Budget'!G54+'Total Budget'!M54+'Total Budget'!S54</f>
        <v>0</v>
      </c>
      <c r="O50" s="4"/>
      <c r="P50" s="27"/>
      <c r="Q50" s="27"/>
      <c r="R50" s="27"/>
      <c r="S50" s="27"/>
      <c r="T50" s="27"/>
      <c r="U50" s="27"/>
      <c r="V50" s="4"/>
      <c r="W50" s="4"/>
    </row>
    <row r="51" spans="1:23" s="3" customFormat="1" ht="21" customHeight="1" x14ac:dyDescent="0.5">
      <c r="A51" s="54" t="s">
        <v>21</v>
      </c>
      <c r="B51" s="162"/>
      <c r="C51" s="157"/>
      <c r="D51" s="157"/>
      <c r="E51" s="157"/>
      <c r="F51" s="157"/>
      <c r="G51" s="163"/>
      <c r="O51" s="26"/>
      <c r="P51" s="28"/>
      <c r="Q51" s="28"/>
      <c r="R51" s="28"/>
      <c r="S51" s="28"/>
      <c r="T51" s="28"/>
      <c r="U51" s="28"/>
      <c r="V51" s="26"/>
      <c r="W51" s="26"/>
    </row>
    <row r="52" spans="1:23" s="3" customFormat="1" ht="22.5" x14ac:dyDescent="0.45">
      <c r="A52" s="55" t="s">
        <v>22</v>
      </c>
      <c r="B52" s="162">
        <f>'Total Budget'!B56+'Total Budget'!H56+'Total Budget'!N56</f>
        <v>0</v>
      </c>
      <c r="C52" s="157">
        <f>'Total Budget'!C56+'Total Budget'!I56+'Total Budget'!O56</f>
        <v>0</v>
      </c>
      <c r="D52" s="157">
        <f>'Total Budget'!D56+'Total Budget'!J56+'Total Budget'!P56</f>
        <v>0</v>
      </c>
      <c r="E52" s="157">
        <f>'Total Budget'!E56+'Total Budget'!K56+'Total Budget'!Q56</f>
        <v>0</v>
      </c>
      <c r="F52" s="157">
        <f>'Total Budget'!F56+'Total Budget'!L56+'Total Budget'!R56</f>
        <v>0</v>
      </c>
      <c r="G52" s="163">
        <f>'Total Budget'!G56+'Total Budget'!M56+'Total Budget'!S56</f>
        <v>0</v>
      </c>
      <c r="O52" s="26"/>
      <c r="P52" s="28"/>
      <c r="Q52" s="28"/>
      <c r="R52" s="28"/>
      <c r="S52" s="28"/>
      <c r="T52" s="28"/>
      <c r="U52" s="28"/>
      <c r="V52" s="26"/>
      <c r="W52" s="26"/>
    </row>
    <row r="53" spans="1:23" s="3" customFormat="1" ht="22.5" x14ac:dyDescent="0.45">
      <c r="A53" s="55" t="s">
        <v>23</v>
      </c>
      <c r="B53" s="162">
        <f>'Total Budget'!B57+'Total Budget'!H57+'Total Budget'!N57</f>
        <v>0</v>
      </c>
      <c r="C53" s="157">
        <f>'Total Budget'!C57+'Total Budget'!I57+'Total Budget'!O57</f>
        <v>0</v>
      </c>
      <c r="D53" s="157">
        <f>'Total Budget'!D57+'Total Budget'!J57+'Total Budget'!P57</f>
        <v>0</v>
      </c>
      <c r="E53" s="157">
        <f>'Total Budget'!E57+'Total Budget'!K57+'Total Budget'!Q57</f>
        <v>0</v>
      </c>
      <c r="F53" s="157">
        <f>'Total Budget'!F57+'Total Budget'!L57+'Total Budget'!R57</f>
        <v>0</v>
      </c>
      <c r="G53" s="163">
        <f>'Total Budget'!G57+'Total Budget'!M57+'Total Budget'!S57</f>
        <v>0</v>
      </c>
      <c r="O53" s="26"/>
      <c r="P53" s="28"/>
      <c r="Q53" s="28"/>
      <c r="R53" s="28"/>
      <c r="S53" s="28"/>
      <c r="T53" s="28"/>
      <c r="U53" s="28"/>
      <c r="V53" s="26"/>
      <c r="W53" s="26"/>
    </row>
    <row r="54" spans="1:23" s="3" customFormat="1" ht="22.5" x14ac:dyDescent="0.45">
      <c r="A54" s="55" t="s">
        <v>20</v>
      </c>
      <c r="B54" s="162">
        <f>'Total Budget'!B58+'Total Budget'!H58+'Total Budget'!N58</f>
        <v>0</v>
      </c>
      <c r="C54" s="157">
        <f>'Total Budget'!C58+'Total Budget'!I58+'Total Budget'!O58</f>
        <v>0</v>
      </c>
      <c r="D54" s="157">
        <f>'Total Budget'!D58+'Total Budget'!J58+'Total Budget'!P58</f>
        <v>0</v>
      </c>
      <c r="E54" s="157">
        <f>'Total Budget'!E58+'Total Budget'!K58+'Total Budget'!Q58</f>
        <v>0</v>
      </c>
      <c r="F54" s="157">
        <f>'Total Budget'!F58+'Total Budget'!L58+'Total Budget'!R58</f>
        <v>0</v>
      </c>
      <c r="G54" s="163">
        <f>'Total Budget'!G58+'Total Budget'!M58+'Total Budget'!S58</f>
        <v>0</v>
      </c>
      <c r="O54" s="26"/>
      <c r="P54" s="28"/>
      <c r="Q54" s="28"/>
      <c r="R54" s="28"/>
      <c r="S54" s="28"/>
      <c r="T54" s="28"/>
      <c r="U54" s="28"/>
      <c r="V54" s="26"/>
      <c r="W54" s="26"/>
    </row>
    <row r="55" spans="1:23" s="3" customFormat="1" ht="22.5" x14ac:dyDescent="0.45">
      <c r="A55" s="50" t="s">
        <v>52</v>
      </c>
      <c r="B55" s="162">
        <f>'Total Budget'!B59+'Total Budget'!H59+'Total Budget'!N59</f>
        <v>0</v>
      </c>
      <c r="C55" s="157">
        <f>'Total Budget'!C59+'Total Budget'!I59+'Total Budget'!O59</f>
        <v>0</v>
      </c>
      <c r="D55" s="157">
        <f>'Total Budget'!D59+'Total Budget'!J59+'Total Budget'!P59</f>
        <v>0</v>
      </c>
      <c r="E55" s="157">
        <f>'Total Budget'!E59+'Total Budget'!K59+'Total Budget'!Q59</f>
        <v>0</v>
      </c>
      <c r="F55" s="157">
        <f>'Total Budget'!F59+'Total Budget'!L59+'Total Budget'!R59</f>
        <v>0</v>
      </c>
      <c r="G55" s="163">
        <f>'Total Budget'!G59+'Total Budget'!M59+'Total Budget'!S59</f>
        <v>0</v>
      </c>
      <c r="O55" s="26"/>
      <c r="P55" s="28"/>
      <c r="Q55" s="28"/>
      <c r="R55" s="28"/>
      <c r="S55" s="28"/>
      <c r="T55" s="28"/>
      <c r="U55" s="28"/>
      <c r="V55" s="26"/>
      <c r="W55" s="26"/>
    </row>
    <row r="56" spans="1:23" s="71" customFormat="1" ht="23" x14ac:dyDescent="0.5">
      <c r="A56" s="51" t="s">
        <v>58</v>
      </c>
      <c r="B56" s="164">
        <f>'Total Budget'!B60+'Total Budget'!H60+'Total Budget'!N60</f>
        <v>0</v>
      </c>
      <c r="C56" s="158">
        <f>'Total Budget'!C60+'Total Budget'!I60+'Total Budget'!O60</f>
        <v>0</v>
      </c>
      <c r="D56" s="158">
        <f>'Total Budget'!D60+'Total Budget'!J60+'Total Budget'!P60</f>
        <v>0</v>
      </c>
      <c r="E56" s="158">
        <f>'Total Budget'!E60+'Total Budget'!K60+'Total Budget'!Q60</f>
        <v>0</v>
      </c>
      <c r="F56" s="158">
        <f>'Total Budget'!F60+'Total Budget'!L60+'Total Budget'!R60</f>
        <v>0</v>
      </c>
      <c r="G56" s="165">
        <f>'Total Budget'!G60+'Total Budget'!M60+'Total Budget'!S60</f>
        <v>0</v>
      </c>
      <c r="O56" s="4"/>
      <c r="P56" s="27"/>
      <c r="Q56" s="27"/>
      <c r="R56" s="27"/>
      <c r="S56" s="27"/>
      <c r="T56" s="27"/>
      <c r="U56" s="27"/>
      <c r="V56" s="4"/>
      <c r="W56" s="4"/>
    </row>
    <row r="57" spans="1:23" s="3" customFormat="1" ht="23.5" thickBot="1" x14ac:dyDescent="0.45">
      <c r="A57" s="48" t="s">
        <v>60</v>
      </c>
      <c r="B57" s="179">
        <f>'Total Budget'!B61+'Total Budget'!H61+'Total Budget'!N61</f>
        <v>0</v>
      </c>
      <c r="C57" s="180">
        <f>'Total Budget'!C61+'Total Budget'!I61+'Total Budget'!O61</f>
        <v>0</v>
      </c>
      <c r="D57" s="180">
        <f>'Total Budget'!D61+'Total Budget'!J61+'Total Budget'!P61</f>
        <v>0</v>
      </c>
      <c r="E57" s="180">
        <f>'Total Budget'!E61+'Total Budget'!K61+'Total Budget'!Q61</f>
        <v>0</v>
      </c>
      <c r="F57" s="180">
        <f>'Total Budget'!F61+'Total Budget'!L61+'Total Budget'!R61</f>
        <v>0</v>
      </c>
      <c r="G57" s="181">
        <f>'Total Budget'!G61+'Total Budget'!M61+'Total Budget'!S61</f>
        <v>0</v>
      </c>
      <c r="O57" s="4"/>
      <c r="P57" s="27"/>
      <c r="Q57" s="27"/>
      <c r="R57" s="27"/>
      <c r="S57" s="27"/>
      <c r="T57" s="27"/>
      <c r="U57" s="27"/>
      <c r="V57" s="26"/>
      <c r="W57" s="26"/>
    </row>
    <row r="58" spans="1:23" s="71" customFormat="1" ht="23.5" thickBot="1" x14ac:dyDescent="0.55000000000000004">
      <c r="A58" s="56" t="s">
        <v>59</v>
      </c>
      <c r="B58" s="169">
        <f>'Total Budget'!B62+'Total Budget'!H62+'Total Budget'!N62</f>
        <v>0</v>
      </c>
      <c r="C58" s="170">
        <f>'Total Budget'!C62+'Total Budget'!I62+'Total Budget'!O62</f>
        <v>0</v>
      </c>
      <c r="D58" s="170">
        <f>'Total Budget'!D62+'Total Budget'!J62+'Total Budget'!P62</f>
        <v>0</v>
      </c>
      <c r="E58" s="170">
        <f>'Total Budget'!E62+'Total Budget'!K62+'Total Budget'!Q62</f>
        <v>0</v>
      </c>
      <c r="F58" s="170">
        <f>'Total Budget'!F62+'Total Budget'!L62+'Total Budget'!R62</f>
        <v>0</v>
      </c>
      <c r="G58" s="171">
        <f>'Total Budget'!G62+'Total Budget'!M62+'Total Budget'!S62</f>
        <v>0</v>
      </c>
      <c r="I58" s="190">
        <f>G58-G57</f>
        <v>0</v>
      </c>
      <c r="O58" s="4"/>
      <c r="P58" s="27"/>
      <c r="Q58" s="27"/>
      <c r="R58" s="27"/>
      <c r="S58" s="27"/>
      <c r="T58" s="27"/>
      <c r="U58" s="27"/>
      <c r="V58" s="4"/>
      <c r="W58" s="4"/>
    </row>
    <row r="59" spans="1:23" s="71" customFormat="1" ht="23.5" thickBot="1" x14ac:dyDescent="0.55000000000000004">
      <c r="A59" s="58" t="s">
        <v>28</v>
      </c>
      <c r="B59" s="169">
        <f>'Total Budget'!B63+'Total Budget'!H63+'Total Budget'!N63</f>
        <v>0</v>
      </c>
      <c r="C59" s="170">
        <f>'Total Budget'!C63+'Total Budget'!I63+'Total Budget'!O63</f>
        <v>0</v>
      </c>
      <c r="D59" s="170">
        <f>'Total Budget'!D63+'Total Budget'!J63+'Total Budget'!P63</f>
        <v>0</v>
      </c>
      <c r="E59" s="170">
        <f>'Total Budget'!E63+'Total Budget'!K63+'Total Budget'!Q63</f>
        <v>0</v>
      </c>
      <c r="F59" s="170">
        <f>'Total Budget'!F63+'Total Budget'!L63+'Total Budget'!R63</f>
        <v>0</v>
      </c>
      <c r="G59" s="171">
        <f>'Total Budget'!G63+'Total Budget'!M63+'Total Budget'!S63</f>
        <v>0</v>
      </c>
      <c r="O59" s="4"/>
      <c r="P59" s="27"/>
      <c r="Q59" s="27"/>
      <c r="R59" s="27"/>
      <c r="S59" s="27"/>
      <c r="T59" s="27"/>
      <c r="U59" s="27"/>
      <c r="V59" s="4"/>
      <c r="W59" s="4"/>
    </row>
    <row r="60" spans="1:23" ht="22.5" x14ac:dyDescent="0.45">
      <c r="A60" s="30"/>
      <c r="B60" s="30"/>
      <c r="C60" s="30"/>
      <c r="D60" s="30"/>
      <c r="E60" s="30"/>
      <c r="F60" s="30"/>
      <c r="G60" s="31"/>
      <c r="I60" s="247">
        <f>G57+G31</f>
        <v>0</v>
      </c>
    </row>
    <row r="61" spans="1:23" x14ac:dyDescent="0.35">
      <c r="A61" s="20"/>
      <c r="B61" s="192"/>
      <c r="C61" s="192"/>
      <c r="D61" s="192"/>
      <c r="E61" s="192"/>
      <c r="F61" s="192"/>
      <c r="G61" s="193"/>
    </row>
    <row r="62" spans="1:23" x14ac:dyDescent="0.35">
      <c r="B62" s="191"/>
      <c r="C62" s="191"/>
      <c r="D62" s="191"/>
      <c r="E62" s="191"/>
      <c r="F62" s="191"/>
      <c r="G62" s="5"/>
    </row>
    <row r="63" spans="1:23" x14ac:dyDescent="0.35">
      <c r="G63" s="5"/>
    </row>
    <row r="64" spans="1:23" x14ac:dyDescent="0.35">
      <c r="G64" s="5"/>
    </row>
  </sheetData>
  <mergeCells count="3">
    <mergeCell ref="A1:G1"/>
    <mergeCell ref="B4:G4"/>
    <mergeCell ref="A3:G3"/>
  </mergeCells>
  <phoneticPr fontId="7" type="noConversion"/>
  <printOptions horizontalCentered="1"/>
  <pageMargins left="0.75" right="0.75" top="0.31" bottom="0.3" header="0.17" footer="0.17"/>
  <pageSetup scale="48" orientation="portrait" r:id="rId1"/>
  <headerFooter alignWithMargins="0">
    <oddFooter>&amp;C&amp;F&amp;R&amp;D</oddFooter>
  </headerFooter>
  <rowBreaks count="1" manualBreakCount="1">
    <brk id="3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workbookViewId="0">
      <selection activeCell="A42" sqref="A42"/>
    </sheetView>
  </sheetViews>
  <sheetFormatPr defaultRowHeight="13" x14ac:dyDescent="0.3"/>
  <cols>
    <col min="1" max="1" width="30.453125" bestFit="1" customWidth="1"/>
    <col min="2" max="6" width="11.26953125" bestFit="1" customWidth="1"/>
    <col min="7" max="7" width="12.81640625" style="43" bestFit="1" customWidth="1"/>
  </cols>
  <sheetData>
    <row r="1" spans="1:7" x14ac:dyDescent="0.3">
      <c r="A1" s="576" t="s">
        <v>107</v>
      </c>
      <c r="B1" s="577" t="s">
        <v>64</v>
      </c>
      <c r="C1" s="577"/>
      <c r="D1" s="577"/>
      <c r="E1" s="577"/>
      <c r="F1" s="577"/>
      <c r="G1" s="577"/>
    </row>
    <row r="2" spans="1:7" x14ac:dyDescent="0.3">
      <c r="A2" s="43" t="s">
        <v>128</v>
      </c>
    </row>
    <row r="3" spans="1:7" ht="13.5" thickBot="1" x14ac:dyDescent="0.35"/>
    <row r="4" spans="1:7" x14ac:dyDescent="0.3">
      <c r="A4" s="603" t="s">
        <v>108</v>
      </c>
      <c r="B4" s="604"/>
      <c r="C4" s="604"/>
      <c r="D4" s="604"/>
      <c r="E4" s="604"/>
      <c r="F4" s="604"/>
      <c r="G4" s="605"/>
    </row>
    <row r="5" spans="1:7" x14ac:dyDescent="0.3">
      <c r="A5" s="554" t="s">
        <v>0</v>
      </c>
      <c r="B5" s="555" t="s">
        <v>109</v>
      </c>
      <c r="C5" s="555" t="s">
        <v>110</v>
      </c>
      <c r="D5" s="555" t="s">
        <v>111</v>
      </c>
      <c r="E5" s="555" t="s">
        <v>112</v>
      </c>
      <c r="F5" s="555" t="s">
        <v>113</v>
      </c>
      <c r="G5" s="556" t="s">
        <v>43</v>
      </c>
    </row>
    <row r="6" spans="1:7" x14ac:dyDescent="0.3">
      <c r="A6" s="557" t="s">
        <v>44</v>
      </c>
      <c r="B6" s="558">
        <f>'consolidated detailed'!B17</f>
        <v>0</v>
      </c>
      <c r="C6" s="558">
        <f>'consolidated detailed'!C17</f>
        <v>0</v>
      </c>
      <c r="D6" s="558">
        <f>'consolidated detailed'!D17</f>
        <v>0</v>
      </c>
      <c r="E6" s="558">
        <f>'consolidated detailed'!E17</f>
        <v>0</v>
      </c>
      <c r="F6" s="558">
        <f>'consolidated detailed'!F17</f>
        <v>0</v>
      </c>
      <c r="G6" s="559">
        <f>SUM(B6:F6)</f>
        <v>0</v>
      </c>
    </row>
    <row r="7" spans="1:7" x14ac:dyDescent="0.3">
      <c r="A7" s="557" t="s">
        <v>45</v>
      </c>
      <c r="B7" s="558">
        <f>'consolidated detailed'!B9</f>
        <v>0</v>
      </c>
      <c r="C7" s="558">
        <f>'consolidated detailed'!C9</f>
        <v>0</v>
      </c>
      <c r="D7" s="558">
        <f>'consolidated detailed'!D9</f>
        <v>0</v>
      </c>
      <c r="E7" s="558">
        <f>'consolidated detailed'!E9</f>
        <v>0</v>
      </c>
      <c r="F7" s="558">
        <f>'consolidated detailed'!F9</f>
        <v>0</v>
      </c>
      <c r="G7" s="559">
        <f t="shared" ref="G7:G9" si="0">SUM(B7:F7)</f>
        <v>0</v>
      </c>
    </row>
    <row r="8" spans="1:7" x14ac:dyDescent="0.3">
      <c r="A8" s="557" t="s">
        <v>129</v>
      </c>
      <c r="B8" s="558">
        <f>'consolidated detailed'!B23</f>
        <v>0</v>
      </c>
      <c r="C8" s="558">
        <f>'consolidated detailed'!C23</f>
        <v>0</v>
      </c>
      <c r="D8" s="558">
        <f>'consolidated detailed'!D23</f>
        <v>0</v>
      </c>
      <c r="E8" s="558">
        <f>'consolidated detailed'!E23</f>
        <v>0</v>
      </c>
      <c r="F8" s="558">
        <f>'consolidated detailed'!F23</f>
        <v>0</v>
      </c>
      <c r="G8" s="559">
        <f t="shared" si="0"/>
        <v>0</v>
      </c>
    </row>
    <row r="9" spans="1:7" ht="13.5" thickBot="1" x14ac:dyDescent="0.35">
      <c r="A9" s="557" t="s">
        <v>114</v>
      </c>
      <c r="B9" s="560">
        <f>'consolidated detailed'!B30</f>
        <v>0</v>
      </c>
      <c r="C9" s="560">
        <f>'consolidated detailed'!C30</f>
        <v>0</v>
      </c>
      <c r="D9" s="560">
        <f>'consolidated detailed'!D30</f>
        <v>0</v>
      </c>
      <c r="E9" s="560">
        <f>'consolidated detailed'!E30</f>
        <v>0</v>
      </c>
      <c r="F9" s="560">
        <f>'consolidated detailed'!F30</f>
        <v>0</v>
      </c>
      <c r="G9" s="559">
        <f t="shared" si="0"/>
        <v>0</v>
      </c>
    </row>
    <row r="10" spans="1:7" ht="13.5" thickTop="1" x14ac:dyDescent="0.3">
      <c r="A10" s="562" t="s">
        <v>115</v>
      </c>
      <c r="B10" s="563">
        <f>SUM(B6:B9)</f>
        <v>0</v>
      </c>
      <c r="C10" s="563">
        <f t="shared" ref="C10:G10" si="1">SUM(C6:C9)</f>
        <v>0</v>
      </c>
      <c r="D10" s="563">
        <f t="shared" si="1"/>
        <v>0</v>
      </c>
      <c r="E10" s="563">
        <f t="shared" si="1"/>
        <v>0</v>
      </c>
      <c r="F10" s="563">
        <f t="shared" si="1"/>
        <v>0</v>
      </c>
      <c r="G10" s="559">
        <f t="shared" si="1"/>
        <v>0</v>
      </c>
    </row>
    <row r="11" spans="1:7" x14ac:dyDescent="0.3">
      <c r="A11" s="554"/>
      <c r="B11" s="558"/>
      <c r="C11" s="558"/>
      <c r="D11" s="558"/>
      <c r="E11" s="558"/>
      <c r="F11" s="558"/>
      <c r="G11" s="559"/>
    </row>
    <row r="12" spans="1:7" x14ac:dyDescent="0.3">
      <c r="A12" s="554" t="s">
        <v>116</v>
      </c>
      <c r="B12" s="564"/>
      <c r="C12" s="564"/>
      <c r="D12" s="564"/>
      <c r="E12" s="564"/>
      <c r="F12" s="564"/>
      <c r="G12" s="565"/>
    </row>
    <row r="13" spans="1:7" x14ac:dyDescent="0.3">
      <c r="A13" s="557" t="s">
        <v>44</v>
      </c>
      <c r="B13" s="558">
        <f>'consolidated detailed'!B45</f>
        <v>0</v>
      </c>
      <c r="C13" s="558">
        <f>'consolidated detailed'!C45</f>
        <v>0</v>
      </c>
      <c r="D13" s="558">
        <f>'consolidated detailed'!D45</f>
        <v>0</v>
      </c>
      <c r="E13" s="558">
        <f>'consolidated detailed'!E45</f>
        <v>0</v>
      </c>
      <c r="F13" s="558">
        <f>'consolidated detailed'!F45</f>
        <v>0</v>
      </c>
      <c r="G13" s="559">
        <f>SUM(B13:F13)</f>
        <v>0</v>
      </c>
    </row>
    <row r="14" spans="1:7" x14ac:dyDescent="0.3">
      <c r="A14" s="557" t="s">
        <v>45</v>
      </c>
      <c r="B14" s="558">
        <f>'consolidated detailed'!B37</f>
        <v>0</v>
      </c>
      <c r="C14" s="558">
        <f>'consolidated detailed'!C37</f>
        <v>0</v>
      </c>
      <c r="D14" s="558">
        <f>'consolidated detailed'!D37</f>
        <v>0</v>
      </c>
      <c r="E14" s="558">
        <f>'consolidated detailed'!E37</f>
        <v>0</v>
      </c>
      <c r="F14" s="558">
        <f>'consolidated detailed'!F37</f>
        <v>0</v>
      </c>
      <c r="G14" s="559">
        <f t="shared" ref="G14:G16" si="2">SUM(B14:F14)</f>
        <v>0</v>
      </c>
    </row>
    <row r="15" spans="1:7" x14ac:dyDescent="0.3">
      <c r="A15" s="557" t="s">
        <v>129</v>
      </c>
      <c r="B15" s="558">
        <f>'consolidated detailed'!B50</f>
        <v>0</v>
      </c>
      <c r="C15" s="558">
        <f>'consolidated detailed'!C50</f>
        <v>0</v>
      </c>
      <c r="D15" s="558">
        <f>'consolidated detailed'!D50</f>
        <v>0</v>
      </c>
      <c r="E15" s="558">
        <f>'consolidated detailed'!E50</f>
        <v>0</v>
      </c>
      <c r="F15" s="558">
        <f>'consolidated detailed'!F50</f>
        <v>0</v>
      </c>
      <c r="G15" s="559">
        <f t="shared" si="2"/>
        <v>0</v>
      </c>
    </row>
    <row r="16" spans="1:7" ht="13.5" thickBot="1" x14ac:dyDescent="0.35">
      <c r="A16" s="557" t="s">
        <v>114</v>
      </c>
      <c r="B16" s="560">
        <f>'consolidated detailed'!B56</f>
        <v>0</v>
      </c>
      <c r="C16" s="560">
        <f>'consolidated detailed'!C56</f>
        <v>0</v>
      </c>
      <c r="D16" s="560">
        <f>'consolidated detailed'!D56</f>
        <v>0</v>
      </c>
      <c r="E16" s="560">
        <f>'consolidated detailed'!E56</f>
        <v>0</v>
      </c>
      <c r="F16" s="560">
        <f>'consolidated detailed'!F56</f>
        <v>0</v>
      </c>
      <c r="G16" s="559">
        <f t="shared" si="2"/>
        <v>0</v>
      </c>
    </row>
    <row r="17" spans="1:9" s="43" customFormat="1" ht="13.5" thickTop="1" x14ac:dyDescent="0.3">
      <c r="A17" s="562" t="s">
        <v>117</v>
      </c>
      <c r="B17" s="563">
        <f>SUM(B13:B16)</f>
        <v>0</v>
      </c>
      <c r="C17" s="563">
        <f t="shared" ref="C17:F17" si="3">SUM(C13:C16)</f>
        <v>0</v>
      </c>
      <c r="D17" s="563">
        <f t="shared" si="3"/>
        <v>0</v>
      </c>
      <c r="E17" s="563">
        <f t="shared" si="3"/>
        <v>0</v>
      </c>
      <c r="F17" s="563">
        <f t="shared" si="3"/>
        <v>0</v>
      </c>
      <c r="G17" s="559">
        <f>SUM(G13:G16)</f>
        <v>0</v>
      </c>
    </row>
    <row r="18" spans="1:9" x14ac:dyDescent="0.3">
      <c r="A18" s="566"/>
      <c r="B18" s="558"/>
      <c r="C18" s="558"/>
      <c r="D18" s="558"/>
      <c r="E18" s="558"/>
      <c r="F18" s="558"/>
      <c r="G18" s="559"/>
    </row>
    <row r="19" spans="1:9" x14ac:dyDescent="0.3">
      <c r="A19" s="566"/>
      <c r="B19" s="564"/>
      <c r="C19" s="564"/>
      <c r="D19" s="564"/>
      <c r="E19" s="564"/>
      <c r="F19" s="564"/>
      <c r="G19" s="565"/>
    </row>
    <row r="20" spans="1:9" x14ac:dyDescent="0.3">
      <c r="A20" s="554" t="s">
        <v>118</v>
      </c>
      <c r="B20" s="563">
        <f>'consolidated detailed'!B31+'consolidated detailed'!B57</f>
        <v>0</v>
      </c>
      <c r="C20" s="563">
        <f>'consolidated detailed'!C31+'consolidated detailed'!C57</f>
        <v>0</v>
      </c>
      <c r="D20" s="563">
        <f>'consolidated detailed'!D31+'consolidated detailed'!D57</f>
        <v>0</v>
      </c>
      <c r="E20" s="563">
        <f>'consolidated detailed'!E31+'consolidated detailed'!E57</f>
        <v>0</v>
      </c>
      <c r="F20" s="563">
        <f>'consolidated detailed'!F31+'consolidated detailed'!F57</f>
        <v>0</v>
      </c>
      <c r="G20" s="559">
        <f>SUM(B20:F20)</f>
        <v>0</v>
      </c>
    </row>
    <row r="21" spans="1:9" x14ac:dyDescent="0.3">
      <c r="A21" s="566"/>
      <c r="B21" s="558"/>
      <c r="C21" s="558"/>
      <c r="D21" s="558"/>
      <c r="E21" s="558"/>
      <c r="F21" s="558"/>
      <c r="G21" s="559"/>
    </row>
    <row r="22" spans="1:9" s="43" customFormat="1" ht="13.5" thickBot="1" x14ac:dyDescent="0.35">
      <c r="A22" s="567" t="s">
        <v>119</v>
      </c>
      <c r="B22" s="568">
        <f>B10+B17+B20</f>
        <v>0</v>
      </c>
      <c r="C22" s="568">
        <f t="shared" ref="C22:F22" si="4">C10+C17+C20</f>
        <v>0</v>
      </c>
      <c r="D22" s="568">
        <f t="shared" si="4"/>
        <v>0</v>
      </c>
      <c r="E22" s="568">
        <f t="shared" si="4"/>
        <v>0</v>
      </c>
      <c r="F22" s="568">
        <f t="shared" si="4"/>
        <v>0</v>
      </c>
      <c r="G22" s="569">
        <f>SUM(B22:F22)</f>
        <v>0</v>
      </c>
    </row>
    <row r="23" spans="1:9" x14ac:dyDescent="0.3">
      <c r="B23" s="570"/>
      <c r="C23" s="570"/>
      <c r="D23" s="570"/>
      <c r="E23" s="570"/>
      <c r="F23" s="570"/>
      <c r="G23" s="571"/>
    </row>
    <row r="24" spans="1:9" ht="13.5" thickBot="1" x14ac:dyDescent="0.35"/>
    <row r="25" spans="1:9" x14ac:dyDescent="0.3">
      <c r="A25" s="603" t="s">
        <v>120</v>
      </c>
      <c r="B25" s="604"/>
      <c r="C25" s="604"/>
      <c r="D25" s="604"/>
      <c r="E25" s="604"/>
      <c r="F25" s="604"/>
      <c r="G25" s="605"/>
    </row>
    <row r="26" spans="1:9" x14ac:dyDescent="0.3">
      <c r="A26" s="572"/>
      <c r="B26" s="555" t="s">
        <v>109</v>
      </c>
      <c r="C26" s="555" t="s">
        <v>110</v>
      </c>
      <c r="D26" s="555" t="s">
        <v>111</v>
      </c>
      <c r="E26" s="555" t="s">
        <v>112</v>
      </c>
      <c r="F26" s="555" t="s">
        <v>113</v>
      </c>
      <c r="G26" s="556" t="s">
        <v>43</v>
      </c>
    </row>
    <row r="27" spans="1:9" x14ac:dyDescent="0.3">
      <c r="A27" s="554" t="s">
        <v>121</v>
      </c>
      <c r="B27" s="558"/>
      <c r="C27" s="558"/>
      <c r="D27" s="558"/>
      <c r="E27" s="558"/>
      <c r="F27" s="558"/>
      <c r="G27" s="559"/>
      <c r="H27" s="570"/>
      <c r="I27" s="570"/>
    </row>
    <row r="28" spans="1:9" x14ac:dyDescent="0.3">
      <c r="A28" s="557" t="s">
        <v>122</v>
      </c>
      <c r="B28" s="558">
        <f>'Total Budget'!H36</f>
        <v>0</v>
      </c>
      <c r="C28" s="558">
        <f>'Total Budget'!I36</f>
        <v>0</v>
      </c>
      <c r="D28" s="558">
        <f>'Total Budget'!J36</f>
        <v>0</v>
      </c>
      <c r="E28" s="558">
        <f>'Total Budget'!K36</f>
        <v>0</v>
      </c>
      <c r="F28" s="558">
        <f>'Total Budget'!L36</f>
        <v>0</v>
      </c>
      <c r="G28" s="559">
        <f>SUM(B28:F28)</f>
        <v>0</v>
      </c>
      <c r="H28" s="570"/>
      <c r="I28" s="570"/>
    </row>
    <row r="29" spans="1:9" ht="13.5" thickBot="1" x14ac:dyDescent="0.35">
      <c r="A29" s="557" t="s">
        <v>46</v>
      </c>
      <c r="B29" s="560">
        <f>'Total Budget'!H62</f>
        <v>0</v>
      </c>
      <c r="C29" s="560">
        <f>'Total Budget'!I62</f>
        <v>0</v>
      </c>
      <c r="D29" s="560">
        <f>'Total Budget'!J62</f>
        <v>0</v>
      </c>
      <c r="E29" s="560">
        <f>'Total Budget'!K62</f>
        <v>0</v>
      </c>
      <c r="F29" s="560">
        <f>'Total Budget'!L62</f>
        <v>0</v>
      </c>
      <c r="G29" s="559">
        <f>SUM(B29:F29)</f>
        <v>0</v>
      </c>
      <c r="H29" s="570"/>
      <c r="I29" s="570"/>
    </row>
    <row r="30" spans="1:9" s="43" customFormat="1" ht="13.5" thickTop="1" x14ac:dyDescent="0.3">
      <c r="A30" s="562" t="s">
        <v>123</v>
      </c>
      <c r="B30" s="563">
        <f>SUM(B28:B29)</f>
        <v>0</v>
      </c>
      <c r="C30" s="563">
        <f t="shared" ref="C30:G30" si="5">SUM(C28:C29)</f>
        <v>0</v>
      </c>
      <c r="D30" s="563">
        <f t="shared" si="5"/>
        <v>0</v>
      </c>
      <c r="E30" s="563">
        <f t="shared" si="5"/>
        <v>0</v>
      </c>
      <c r="F30" s="563">
        <f t="shared" si="5"/>
        <v>0</v>
      </c>
      <c r="G30" s="559">
        <f t="shared" si="5"/>
        <v>0</v>
      </c>
      <c r="H30" s="571"/>
      <c r="I30" s="571"/>
    </row>
    <row r="31" spans="1:9" x14ac:dyDescent="0.3">
      <c r="A31" s="566"/>
      <c r="B31" s="558"/>
      <c r="C31" s="558"/>
      <c r="D31" s="558"/>
      <c r="E31" s="558"/>
      <c r="F31" s="558"/>
      <c r="G31" s="559"/>
      <c r="H31" s="570"/>
      <c r="I31" s="570"/>
    </row>
    <row r="32" spans="1:9" x14ac:dyDescent="0.3">
      <c r="A32" s="554" t="s">
        <v>124</v>
      </c>
      <c r="B32" s="558"/>
      <c r="C32" s="558"/>
      <c r="D32" s="558"/>
      <c r="E32" s="558"/>
      <c r="F32" s="558"/>
      <c r="G32" s="559"/>
      <c r="H32" s="570"/>
      <c r="I32" s="570"/>
    </row>
    <row r="33" spans="1:9" x14ac:dyDescent="0.3">
      <c r="A33" s="557" t="s">
        <v>122</v>
      </c>
      <c r="B33" s="558">
        <f>'Total Budget'!B36</f>
        <v>0</v>
      </c>
      <c r="C33" s="558">
        <f>'Total Budget'!C36</f>
        <v>0</v>
      </c>
      <c r="D33" s="558">
        <f>'Total Budget'!D36</f>
        <v>0</v>
      </c>
      <c r="E33" s="558">
        <f>'Total Budget'!E36</f>
        <v>0</v>
      </c>
      <c r="F33" s="558">
        <f>'Total Budget'!F36</f>
        <v>0</v>
      </c>
      <c r="G33" s="559">
        <f>SUM(B33:F33)</f>
        <v>0</v>
      </c>
      <c r="H33" s="570"/>
      <c r="I33" s="570"/>
    </row>
    <row r="34" spans="1:9" ht="13.5" thickBot="1" x14ac:dyDescent="0.35">
      <c r="A34" s="557" t="s">
        <v>125</v>
      </c>
      <c r="B34" s="560">
        <f>'Total Budget'!B62</f>
        <v>0</v>
      </c>
      <c r="C34" s="560">
        <f>'Total Budget'!C62</f>
        <v>0</v>
      </c>
      <c r="D34" s="560">
        <f>'Total Budget'!D62</f>
        <v>0</v>
      </c>
      <c r="E34" s="560">
        <f>'Total Budget'!E62</f>
        <v>0</v>
      </c>
      <c r="F34" s="560">
        <f>'Total Budget'!F62</f>
        <v>0</v>
      </c>
      <c r="G34" s="561">
        <f>SUM(B34:F34)</f>
        <v>0</v>
      </c>
      <c r="H34" s="570"/>
      <c r="I34" s="570"/>
    </row>
    <row r="35" spans="1:9" s="43" customFormat="1" ht="14" thickTop="1" thickBot="1" x14ac:dyDescent="0.35">
      <c r="A35" s="567" t="s">
        <v>126</v>
      </c>
      <c r="B35" s="568">
        <f>SUM(B33:B34)</f>
        <v>0</v>
      </c>
      <c r="C35" s="568">
        <f t="shared" ref="C35:G35" si="6">SUM(C33:C34)</f>
        <v>0</v>
      </c>
      <c r="D35" s="568">
        <f t="shared" si="6"/>
        <v>0</v>
      </c>
      <c r="E35" s="568">
        <f t="shared" si="6"/>
        <v>0</v>
      </c>
      <c r="F35" s="568">
        <f t="shared" si="6"/>
        <v>0</v>
      </c>
      <c r="G35" s="568">
        <f t="shared" si="6"/>
        <v>0</v>
      </c>
      <c r="H35" s="571"/>
      <c r="I35" s="571"/>
    </row>
    <row r="36" spans="1:9" x14ac:dyDescent="0.3">
      <c r="B36" s="570"/>
      <c r="C36" s="570"/>
      <c r="D36" s="570"/>
      <c r="E36" s="570"/>
      <c r="F36" s="570"/>
      <c r="G36" s="571"/>
      <c r="H36" s="570"/>
      <c r="I36" s="570"/>
    </row>
    <row r="37" spans="1:9" ht="13.5" thickBot="1" x14ac:dyDescent="0.35">
      <c r="B37" s="570"/>
      <c r="C37" s="570"/>
      <c r="D37" s="570"/>
      <c r="E37" s="570"/>
      <c r="F37" s="570"/>
      <c r="G37" s="571"/>
      <c r="H37" s="570"/>
      <c r="I37" s="570"/>
    </row>
    <row r="38" spans="1:9" ht="13.5" thickBot="1" x14ac:dyDescent="0.35">
      <c r="A38" s="573" t="s">
        <v>127</v>
      </c>
      <c r="B38" s="574">
        <f>B22-B30-B35</f>
        <v>0</v>
      </c>
      <c r="C38" s="574">
        <f t="shared" ref="C38:F38" si="7">C22-C30-C35</f>
        <v>0</v>
      </c>
      <c r="D38" s="574">
        <f t="shared" si="7"/>
        <v>0</v>
      </c>
      <c r="E38" s="574">
        <f t="shared" si="7"/>
        <v>0</v>
      </c>
      <c r="F38" s="574">
        <f t="shared" si="7"/>
        <v>0</v>
      </c>
      <c r="G38" s="575">
        <f>SUM(B38:F38)</f>
        <v>0</v>
      </c>
      <c r="H38" s="570"/>
      <c r="I38" s="570"/>
    </row>
    <row r="39" spans="1:9" x14ac:dyDescent="0.3">
      <c r="B39" s="570"/>
      <c r="C39" s="570"/>
      <c r="D39" s="570"/>
      <c r="E39" s="570"/>
      <c r="F39" s="570"/>
      <c r="G39" s="571"/>
      <c r="H39" s="570"/>
      <c r="I39" s="570"/>
    </row>
    <row r="40" spans="1:9" x14ac:dyDescent="0.3">
      <c r="B40" s="570"/>
      <c r="C40" s="570"/>
      <c r="D40" s="570"/>
      <c r="E40" s="570"/>
      <c r="F40" s="570"/>
      <c r="G40" s="571"/>
      <c r="H40" s="570"/>
      <c r="I40" s="570"/>
    </row>
    <row r="41" spans="1:9" x14ac:dyDescent="0.3">
      <c r="B41" s="570"/>
      <c r="C41" s="570"/>
      <c r="D41" s="570"/>
      <c r="E41" s="570"/>
      <c r="F41" s="570"/>
      <c r="G41" s="571"/>
      <c r="H41" s="570"/>
      <c r="I41" s="570"/>
    </row>
    <row r="42" spans="1:9" x14ac:dyDescent="0.3">
      <c r="B42" s="570"/>
      <c r="C42" s="570"/>
      <c r="D42" s="570"/>
      <c r="E42" s="570"/>
      <c r="F42" s="570"/>
      <c r="G42" s="571"/>
      <c r="H42" s="570"/>
      <c r="I42" s="570"/>
    </row>
  </sheetData>
  <mergeCells count="2">
    <mergeCell ref="A4:G4"/>
    <mergeCell ref="A25:G25"/>
  </mergeCells>
  <pageMargins left="0.7" right="0.7" top="0.75" bottom="0.7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O78"/>
  <sheetViews>
    <sheetView zoomScale="70" zoomScaleNormal="70" zoomScalePageLayoutView="70" workbookViewId="0">
      <pane xSplit="1" ySplit="9" topLeftCell="B35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ColWidth="9.1796875" defaultRowHeight="17.5" x14ac:dyDescent="0.35"/>
  <cols>
    <col min="1" max="1" width="69.7265625" style="6" customWidth="1"/>
    <col min="2" max="2" width="20.453125" style="6" customWidth="1"/>
    <col min="3" max="3" width="17.54296875" style="6" customWidth="1"/>
    <col min="4" max="4" width="18.1796875" style="6" customWidth="1"/>
    <col min="5" max="5" width="19" style="6" customWidth="1"/>
    <col min="6" max="6" width="18.26953125" style="6" customWidth="1"/>
    <col min="7" max="7" width="19" style="6" bestFit="1" customWidth="1"/>
    <col min="8" max="8" width="21.1796875" style="6" bestFit="1" customWidth="1"/>
    <col min="9" max="9" width="18.7265625" style="6" customWidth="1"/>
    <col min="10" max="10" width="19.1796875" style="6" customWidth="1"/>
    <col min="11" max="11" width="17.7265625" style="6" customWidth="1"/>
    <col min="12" max="12" width="19.1796875" style="6" customWidth="1"/>
    <col min="13" max="13" width="19" style="6" bestFit="1" customWidth="1"/>
    <col min="14" max="14" width="19.6328125" style="6" customWidth="1"/>
    <col min="15" max="15" width="19" style="6" customWidth="1"/>
    <col min="16" max="16" width="18.1796875" style="6" customWidth="1"/>
    <col min="17" max="17" width="18.81640625" style="6" customWidth="1"/>
    <col min="18" max="18" width="18.54296875" style="6" customWidth="1"/>
    <col min="19" max="19" width="19" style="6" bestFit="1" customWidth="1"/>
    <col min="20" max="20" width="23.26953125" style="6" bestFit="1" customWidth="1"/>
    <col min="21" max="21" width="9.1796875" style="6"/>
    <col min="22" max="22" width="20" style="24" bestFit="1" customWidth="1"/>
    <col min="23" max="23" width="24.453125" style="6" customWidth="1"/>
    <col min="24" max="24" width="19.1796875" style="6" bestFit="1" customWidth="1"/>
    <col min="25" max="25" width="14.26953125" style="6" bestFit="1" customWidth="1"/>
    <col min="26" max="16384" width="9.1796875" style="6"/>
  </cols>
  <sheetData>
    <row r="1" spans="1:93" s="1" customFormat="1" ht="24" customHeight="1" thickBot="1" x14ac:dyDescent="0.55000000000000004">
      <c r="A1" s="582" t="s">
        <v>144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ht="18" hidden="1" x14ac:dyDescent="0.4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hidden="1" x14ac:dyDescent="0.35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hidden="1" x14ac:dyDescent="0.35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93" hidden="1" x14ac:dyDescent="0.35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</row>
    <row r="6" spans="1:93" hidden="1" x14ac:dyDescent="0.35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</row>
    <row r="7" spans="1:93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</row>
    <row r="8" spans="1:93" s="3" customFormat="1" ht="46.5" customHeight="1" thickBot="1" x14ac:dyDescent="0.4">
      <c r="B8" s="606" t="s">
        <v>66</v>
      </c>
      <c r="C8" s="607"/>
      <c r="D8" s="607"/>
      <c r="E8" s="607"/>
      <c r="F8" s="607"/>
      <c r="G8" s="608"/>
      <c r="H8" s="606" t="s">
        <v>32</v>
      </c>
      <c r="I8" s="607"/>
      <c r="J8" s="607"/>
      <c r="K8" s="607"/>
      <c r="L8" s="607"/>
      <c r="M8" s="608"/>
      <c r="N8" s="606" t="s">
        <v>16</v>
      </c>
      <c r="O8" s="607"/>
      <c r="P8" s="607"/>
      <c r="Q8" s="607"/>
      <c r="R8" s="607"/>
      <c r="S8" s="608"/>
      <c r="T8" s="609" t="s">
        <v>3</v>
      </c>
      <c r="V8" s="25"/>
    </row>
    <row r="9" spans="1:93" s="3" customFormat="1" ht="138.5" thickBot="1" x14ac:dyDescent="0.4">
      <c r="A9" s="46" t="s">
        <v>0</v>
      </c>
      <c r="B9" s="248" t="s">
        <v>137</v>
      </c>
      <c r="C9" s="249" t="s">
        <v>138</v>
      </c>
      <c r="D9" s="249" t="s">
        <v>139</v>
      </c>
      <c r="E9" s="249" t="s">
        <v>140</v>
      </c>
      <c r="F9" s="249" t="s">
        <v>141</v>
      </c>
      <c r="G9" s="250" t="s">
        <v>4</v>
      </c>
      <c r="H9" s="248" t="s">
        <v>137</v>
      </c>
      <c r="I9" s="249" t="s">
        <v>138</v>
      </c>
      <c r="J9" s="249" t="s">
        <v>139</v>
      </c>
      <c r="K9" s="249" t="s">
        <v>140</v>
      </c>
      <c r="L9" s="249" t="s">
        <v>141</v>
      </c>
      <c r="M9" s="250" t="s">
        <v>4</v>
      </c>
      <c r="N9" s="248" t="s">
        <v>137</v>
      </c>
      <c r="O9" s="249" t="s">
        <v>138</v>
      </c>
      <c r="P9" s="249" t="s">
        <v>139</v>
      </c>
      <c r="Q9" s="249" t="s">
        <v>140</v>
      </c>
      <c r="R9" s="249" t="s">
        <v>141</v>
      </c>
      <c r="S9" s="250" t="s">
        <v>4</v>
      </c>
      <c r="T9" s="610"/>
      <c r="V9" s="25"/>
    </row>
    <row r="10" spans="1:93" s="3" customFormat="1" ht="23" x14ac:dyDescent="0.45">
      <c r="A10" s="48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290"/>
      <c r="T10" s="373"/>
      <c r="V10" s="25"/>
    </row>
    <row r="11" spans="1:93" s="3" customFormat="1" ht="22.5" x14ac:dyDescent="0.45">
      <c r="A11" s="49" t="s">
        <v>29</v>
      </c>
      <c r="B11" s="296"/>
      <c r="C11" s="285"/>
      <c r="D11" s="285"/>
      <c r="E11" s="285"/>
      <c r="F11" s="285"/>
      <c r="G11" s="301">
        <f t="shared" ref="G11:G13" si="0">SUM(B11:F11)</f>
        <v>0</v>
      </c>
      <c r="H11" s="296"/>
      <c r="I11" s="285"/>
      <c r="J11" s="285"/>
      <c r="K11" s="285"/>
      <c r="L11" s="285"/>
      <c r="M11" s="301">
        <f t="shared" ref="M11:M13" si="1">SUM(H11:L11)</f>
        <v>0</v>
      </c>
      <c r="N11" s="333"/>
      <c r="O11" s="327"/>
      <c r="P11" s="327"/>
      <c r="Q11" s="327"/>
      <c r="R11" s="327"/>
      <c r="S11" s="329">
        <f t="shared" ref="S11:S12" si="2">SUM(N11:R11)</f>
        <v>0</v>
      </c>
      <c r="T11" s="374">
        <f t="shared" ref="T11:T13" si="3">S11+M11+G11</f>
        <v>0</v>
      </c>
      <c r="V11" s="25"/>
    </row>
    <row r="12" spans="1:93" s="3" customFormat="1" ht="22.5" x14ac:dyDescent="0.45">
      <c r="A12" s="50" t="s">
        <v>6</v>
      </c>
      <c r="B12" s="296"/>
      <c r="C12" s="285"/>
      <c r="D12" s="285"/>
      <c r="E12" s="285"/>
      <c r="F12" s="285"/>
      <c r="G12" s="301">
        <f t="shared" si="0"/>
        <v>0</v>
      </c>
      <c r="H12" s="296"/>
      <c r="I12" s="285"/>
      <c r="J12" s="285"/>
      <c r="K12" s="285"/>
      <c r="L12" s="285"/>
      <c r="M12" s="301">
        <f t="shared" si="1"/>
        <v>0</v>
      </c>
      <c r="N12" s="333"/>
      <c r="O12" s="327"/>
      <c r="P12" s="327"/>
      <c r="Q12" s="327"/>
      <c r="R12" s="327"/>
      <c r="S12" s="329">
        <f t="shared" si="2"/>
        <v>0</v>
      </c>
      <c r="T12" s="374">
        <f t="shared" si="3"/>
        <v>0</v>
      </c>
      <c r="V12" s="25"/>
    </row>
    <row r="13" spans="1:93" s="3" customFormat="1" ht="23" x14ac:dyDescent="0.5">
      <c r="A13" s="51" t="s">
        <v>7</v>
      </c>
      <c r="B13" s="292">
        <f>SUM(B11:B12)</f>
        <v>0</v>
      </c>
      <c r="C13" s="286">
        <f>SUM(C11:C12)</f>
        <v>0</v>
      </c>
      <c r="D13" s="286">
        <f>SUM(D11:D12)</f>
        <v>0</v>
      </c>
      <c r="E13" s="286">
        <f>SUM(E11:E12)</f>
        <v>0</v>
      </c>
      <c r="F13" s="286">
        <f>SUM(F11:F12)</f>
        <v>0</v>
      </c>
      <c r="G13" s="302">
        <f t="shared" si="0"/>
        <v>0</v>
      </c>
      <c r="H13" s="292">
        <f>SUM(H11:H12)</f>
        <v>0</v>
      </c>
      <c r="I13" s="286">
        <f>SUM(I11:I12)</f>
        <v>0</v>
      </c>
      <c r="J13" s="286">
        <f>SUM(J11:J12)</f>
        <v>0</v>
      </c>
      <c r="K13" s="286">
        <f>SUM(K11:K12)</f>
        <v>0</v>
      </c>
      <c r="L13" s="286">
        <f>SUM(L11:L12)</f>
        <v>0</v>
      </c>
      <c r="M13" s="302">
        <f t="shared" si="1"/>
        <v>0</v>
      </c>
      <c r="N13" s="332">
        <f>SUM(N11:N12)</f>
        <v>0</v>
      </c>
      <c r="O13" s="326">
        <f>SUM(O11:O12)</f>
        <v>0</v>
      </c>
      <c r="P13" s="326">
        <f>SUM(P11:P12)</f>
        <v>0</v>
      </c>
      <c r="Q13" s="326">
        <f>SUM(Q11:Q12)</f>
        <v>0</v>
      </c>
      <c r="R13" s="326">
        <f t="shared" ref="R13:S13" si="4">SUM(R11:R12)</f>
        <v>0</v>
      </c>
      <c r="S13" s="330">
        <f t="shared" si="4"/>
        <v>0</v>
      </c>
      <c r="T13" s="375">
        <f t="shared" si="3"/>
        <v>0</v>
      </c>
      <c r="V13" s="25"/>
    </row>
    <row r="14" spans="1:93" s="3" customFormat="1" ht="23" x14ac:dyDescent="0.5">
      <c r="A14" s="47" t="s">
        <v>44</v>
      </c>
      <c r="B14" s="291"/>
      <c r="C14" s="285"/>
      <c r="D14" s="285"/>
      <c r="E14" s="285"/>
      <c r="F14" s="285"/>
      <c r="G14" s="301"/>
      <c r="H14" s="291"/>
      <c r="I14" s="285"/>
      <c r="J14" s="285"/>
      <c r="K14" s="285"/>
      <c r="L14" s="285"/>
      <c r="M14" s="301"/>
      <c r="N14" s="331"/>
      <c r="O14" s="324"/>
      <c r="P14" s="324"/>
      <c r="Q14" s="324"/>
      <c r="R14" s="324"/>
      <c r="S14" s="329"/>
      <c r="T14" s="374"/>
      <c r="V14" s="25"/>
    </row>
    <row r="15" spans="1:93" s="3" customFormat="1" ht="22.5" x14ac:dyDescent="0.45">
      <c r="A15" s="52" t="s">
        <v>54</v>
      </c>
      <c r="B15" s="296"/>
      <c r="C15" s="285"/>
      <c r="D15" s="285"/>
      <c r="E15" s="285"/>
      <c r="F15" s="285"/>
      <c r="G15" s="301">
        <f t="shared" ref="G15:G21" si="5">SUM(B15:F15)</f>
        <v>0</v>
      </c>
      <c r="H15" s="296"/>
      <c r="I15" s="285"/>
      <c r="J15" s="285"/>
      <c r="K15" s="285"/>
      <c r="L15" s="285"/>
      <c r="M15" s="301">
        <f t="shared" ref="M15:M21" si="6">SUM(H15:L15)</f>
        <v>0</v>
      </c>
      <c r="N15" s="331"/>
      <c r="O15" s="324"/>
      <c r="P15" s="324"/>
      <c r="Q15" s="324"/>
      <c r="R15" s="324"/>
      <c r="S15" s="329">
        <f t="shared" ref="S15:S20" si="7">SUM(N15:R15)</f>
        <v>0</v>
      </c>
      <c r="T15" s="374">
        <f t="shared" ref="T15:T21" si="8">S15+M15+G15</f>
        <v>0</v>
      </c>
      <c r="V15" s="25"/>
    </row>
    <row r="16" spans="1:93" s="3" customFormat="1" ht="22.5" x14ac:dyDescent="0.45">
      <c r="A16" s="52" t="s">
        <v>47</v>
      </c>
      <c r="B16" s="296"/>
      <c r="C16" s="285"/>
      <c r="D16" s="285"/>
      <c r="E16" s="285"/>
      <c r="F16" s="285"/>
      <c r="G16" s="301">
        <f t="shared" si="5"/>
        <v>0</v>
      </c>
      <c r="H16" s="296"/>
      <c r="I16" s="285"/>
      <c r="J16" s="285"/>
      <c r="K16" s="285"/>
      <c r="L16" s="285"/>
      <c r="M16" s="301">
        <f t="shared" si="6"/>
        <v>0</v>
      </c>
      <c r="N16" s="331"/>
      <c r="O16" s="324"/>
      <c r="P16" s="324"/>
      <c r="Q16" s="324"/>
      <c r="R16" s="324"/>
      <c r="S16" s="329">
        <f t="shared" si="7"/>
        <v>0</v>
      </c>
      <c r="T16" s="374">
        <f t="shared" si="8"/>
        <v>0</v>
      </c>
      <c r="V16" s="25"/>
    </row>
    <row r="17" spans="1:24" s="3" customFormat="1" ht="21.75" customHeight="1" x14ac:dyDescent="0.45">
      <c r="A17" s="50" t="s">
        <v>17</v>
      </c>
      <c r="B17" s="296"/>
      <c r="C17" s="285"/>
      <c r="D17" s="285"/>
      <c r="E17" s="285"/>
      <c r="F17" s="285"/>
      <c r="G17" s="301">
        <f t="shared" si="5"/>
        <v>0</v>
      </c>
      <c r="H17" s="296"/>
      <c r="I17" s="285"/>
      <c r="J17" s="285"/>
      <c r="K17" s="285"/>
      <c r="L17" s="285"/>
      <c r="M17" s="301">
        <f t="shared" si="6"/>
        <v>0</v>
      </c>
      <c r="N17" s="331"/>
      <c r="O17" s="324"/>
      <c r="P17" s="324"/>
      <c r="Q17" s="324"/>
      <c r="R17" s="324"/>
      <c r="S17" s="329">
        <f t="shared" si="7"/>
        <v>0</v>
      </c>
      <c r="T17" s="374">
        <f t="shared" si="8"/>
        <v>0</v>
      </c>
      <c r="V17" s="25"/>
    </row>
    <row r="18" spans="1:24" s="3" customFormat="1" ht="22.5" x14ac:dyDescent="0.45">
      <c r="A18" s="50" t="s">
        <v>9</v>
      </c>
      <c r="B18" s="291"/>
      <c r="C18" s="285"/>
      <c r="D18" s="285"/>
      <c r="E18" s="285"/>
      <c r="F18" s="285"/>
      <c r="G18" s="301">
        <f>SUM(B18:F18)</f>
        <v>0</v>
      </c>
      <c r="H18" s="296"/>
      <c r="I18" s="285"/>
      <c r="J18" s="285"/>
      <c r="K18" s="285"/>
      <c r="L18" s="285"/>
      <c r="M18" s="301">
        <f>SUM(H18:L18)</f>
        <v>0</v>
      </c>
      <c r="N18" s="331"/>
      <c r="O18" s="324"/>
      <c r="P18" s="324"/>
      <c r="Q18" s="324"/>
      <c r="R18" s="324"/>
      <c r="S18" s="329">
        <f t="shared" si="7"/>
        <v>0</v>
      </c>
      <c r="T18" s="374">
        <f t="shared" si="8"/>
        <v>0</v>
      </c>
      <c r="V18" s="25"/>
    </row>
    <row r="19" spans="1:24" s="3" customFormat="1" ht="22.5" x14ac:dyDescent="0.45">
      <c r="A19" s="53" t="s">
        <v>8</v>
      </c>
      <c r="B19" s="296"/>
      <c r="C19" s="285"/>
      <c r="D19" s="285"/>
      <c r="E19" s="285"/>
      <c r="F19" s="285"/>
      <c r="G19" s="301">
        <f t="shared" si="5"/>
        <v>0</v>
      </c>
      <c r="H19" s="296"/>
      <c r="I19" s="285"/>
      <c r="J19" s="285"/>
      <c r="K19" s="285"/>
      <c r="L19" s="285"/>
      <c r="M19" s="301">
        <v>0</v>
      </c>
      <c r="N19" s="331"/>
      <c r="O19" s="324"/>
      <c r="P19" s="324"/>
      <c r="Q19" s="324"/>
      <c r="R19" s="324"/>
      <c r="S19" s="329">
        <f t="shared" si="7"/>
        <v>0</v>
      </c>
      <c r="T19" s="374">
        <f t="shared" si="8"/>
        <v>0</v>
      </c>
      <c r="V19" s="25"/>
    </row>
    <row r="20" spans="1:24" s="3" customFormat="1" ht="22.5" x14ac:dyDescent="0.45">
      <c r="A20" s="50" t="s">
        <v>51</v>
      </c>
      <c r="B20" s="296"/>
      <c r="C20" s="285"/>
      <c r="D20" s="285"/>
      <c r="E20" s="285"/>
      <c r="F20" s="285"/>
      <c r="G20" s="301">
        <f t="shared" si="5"/>
        <v>0</v>
      </c>
      <c r="H20" s="296"/>
      <c r="I20" s="285"/>
      <c r="J20" s="285"/>
      <c r="K20" s="285"/>
      <c r="L20" s="285"/>
      <c r="M20" s="301">
        <f t="shared" si="6"/>
        <v>0</v>
      </c>
      <c r="N20" s="430"/>
      <c r="O20" s="426"/>
      <c r="P20" s="426"/>
      <c r="Q20" s="426"/>
      <c r="R20" s="324"/>
      <c r="S20" s="329">
        <f t="shared" si="7"/>
        <v>0</v>
      </c>
      <c r="T20" s="374">
        <f t="shared" si="8"/>
        <v>0</v>
      </c>
      <c r="V20" s="25"/>
    </row>
    <row r="21" spans="1:24" s="3" customFormat="1" ht="23" x14ac:dyDescent="0.5">
      <c r="A21" s="51" t="s">
        <v>10</v>
      </c>
      <c r="B21" s="292">
        <f>SUM(B16:B20)</f>
        <v>0</v>
      </c>
      <c r="C21" s="286">
        <f>SUM(C16:C20)</f>
        <v>0</v>
      </c>
      <c r="D21" s="286">
        <f>SUM(D16:D20)</f>
        <v>0</v>
      </c>
      <c r="E21" s="286">
        <f>SUM(E15:E20)</f>
        <v>0</v>
      </c>
      <c r="F21" s="286">
        <f>SUM(F15:F20)</f>
        <v>0</v>
      </c>
      <c r="G21" s="302">
        <f t="shared" si="5"/>
        <v>0</v>
      </c>
      <c r="H21" s="292">
        <f>SUM(H15:H20)</f>
        <v>0</v>
      </c>
      <c r="I21" s="286">
        <f>SUM(I15:I20)</f>
        <v>0</v>
      </c>
      <c r="J21" s="286">
        <f>SUM(J15:J20)</f>
        <v>0</v>
      </c>
      <c r="K21" s="286">
        <f>SUM(K15:K20)</f>
        <v>0</v>
      </c>
      <c r="L21" s="286">
        <f>SUM(L15:L20)</f>
        <v>0</v>
      </c>
      <c r="M21" s="302">
        <f t="shared" si="6"/>
        <v>0</v>
      </c>
      <c r="N21" s="332">
        <f>SUM(N15:N20)</f>
        <v>0</v>
      </c>
      <c r="O21" s="326">
        <f>SUM(O15:O20)</f>
        <v>0</v>
      </c>
      <c r="P21" s="326">
        <f>SUM(P15:P20)</f>
        <v>0</v>
      </c>
      <c r="Q21" s="326">
        <f>SUM(Q15:Q20)</f>
        <v>0</v>
      </c>
      <c r="R21" s="326">
        <f t="shared" ref="R21:S21" si="9">SUM(R15:R20)</f>
        <v>0</v>
      </c>
      <c r="S21" s="330">
        <f t="shared" si="9"/>
        <v>0</v>
      </c>
      <c r="T21" s="375">
        <f t="shared" si="8"/>
        <v>0</v>
      </c>
      <c r="V21" s="35"/>
      <c r="X21" s="29"/>
    </row>
    <row r="22" spans="1:24" s="3" customFormat="1" ht="23" x14ac:dyDescent="0.5">
      <c r="A22" s="54" t="s">
        <v>18</v>
      </c>
      <c r="B22" s="291"/>
      <c r="C22" s="285"/>
      <c r="D22" s="285"/>
      <c r="E22" s="285"/>
      <c r="F22" s="285"/>
      <c r="G22" s="301"/>
      <c r="H22" s="291"/>
      <c r="I22" s="285"/>
      <c r="J22" s="285"/>
      <c r="K22" s="285"/>
      <c r="L22" s="285"/>
      <c r="M22" s="301" t="s">
        <v>11</v>
      </c>
      <c r="N22" s="331"/>
      <c r="O22" s="324"/>
      <c r="P22" s="324"/>
      <c r="Q22" s="324"/>
      <c r="R22" s="324"/>
      <c r="S22" s="329"/>
      <c r="T22" s="374"/>
      <c r="V22" s="35"/>
    </row>
    <row r="23" spans="1:24" s="3" customFormat="1" ht="22.5" x14ac:dyDescent="0.45">
      <c r="A23" s="55" t="s">
        <v>19</v>
      </c>
      <c r="B23" s="296"/>
      <c r="C23" s="285"/>
      <c r="D23" s="285"/>
      <c r="E23" s="285"/>
      <c r="F23" s="285"/>
      <c r="G23" s="301">
        <f>SUM(B23:F23)</f>
        <v>0</v>
      </c>
      <c r="H23" s="296"/>
      <c r="I23" s="285"/>
      <c r="J23" s="285"/>
      <c r="K23" s="285"/>
      <c r="L23" s="285"/>
      <c r="M23" s="301">
        <f>SUM(H23:L23)</f>
        <v>0</v>
      </c>
      <c r="N23" s="431"/>
      <c r="O23" s="324"/>
      <c r="P23" s="324"/>
      <c r="Q23" s="324"/>
      <c r="R23" s="324"/>
      <c r="S23" s="329">
        <f t="shared" ref="S23:S26" si="10">SUM(N23:R23)</f>
        <v>0</v>
      </c>
      <c r="T23" s="374">
        <f>G23+M23+S23</f>
        <v>0</v>
      </c>
      <c r="V23" s="35"/>
    </row>
    <row r="24" spans="1:24" s="3" customFormat="1" ht="22.5" x14ac:dyDescent="0.45">
      <c r="A24" s="55" t="s">
        <v>20</v>
      </c>
      <c r="B24" s="296"/>
      <c r="C24" s="285"/>
      <c r="D24" s="285"/>
      <c r="E24" s="285"/>
      <c r="F24" s="285"/>
      <c r="G24" s="301">
        <f>SUM(B24:F24)</f>
        <v>0</v>
      </c>
      <c r="H24" s="296"/>
      <c r="I24" s="285"/>
      <c r="J24" s="285"/>
      <c r="K24" s="285"/>
      <c r="L24" s="285"/>
      <c r="M24" s="301">
        <f>SUM(H24:L24)</f>
        <v>0</v>
      </c>
      <c r="N24" s="331"/>
      <c r="O24" s="324"/>
      <c r="P24" s="324"/>
      <c r="Q24" s="324"/>
      <c r="R24" s="324"/>
      <c r="S24" s="329">
        <f t="shared" si="10"/>
        <v>0</v>
      </c>
      <c r="T24" s="374">
        <f t="shared" ref="T24:T34" si="11">G24+M24+S24</f>
        <v>0</v>
      </c>
      <c r="V24" s="35"/>
      <c r="X24" s="33"/>
    </row>
    <row r="25" spans="1:24" s="3" customFormat="1" ht="22.5" x14ac:dyDescent="0.45">
      <c r="A25" s="55" t="s">
        <v>55</v>
      </c>
      <c r="B25" s="296"/>
      <c r="C25" s="285"/>
      <c r="D25" s="285"/>
      <c r="E25" s="285"/>
      <c r="F25" s="285"/>
      <c r="G25" s="301">
        <f>SUM(B25:F25)</f>
        <v>0</v>
      </c>
      <c r="H25" s="296"/>
      <c r="I25" s="285"/>
      <c r="J25" s="285"/>
      <c r="K25" s="285"/>
      <c r="L25" s="285"/>
      <c r="M25" s="301">
        <f>SUM(H25:L25)</f>
        <v>0</v>
      </c>
      <c r="N25" s="331"/>
      <c r="O25" s="324"/>
      <c r="P25" s="324"/>
      <c r="Q25" s="324"/>
      <c r="R25" s="324"/>
      <c r="S25" s="329">
        <f t="shared" si="10"/>
        <v>0</v>
      </c>
      <c r="T25" s="374">
        <f t="shared" ref="T25" si="12">G25+M25+S25</f>
        <v>0</v>
      </c>
      <c r="V25" s="35"/>
      <c r="X25" s="33"/>
    </row>
    <row r="26" spans="1:24" s="3" customFormat="1" ht="22.5" x14ac:dyDescent="0.45">
      <c r="A26" s="50" t="s">
        <v>70</v>
      </c>
      <c r="B26" s="296"/>
      <c r="C26" s="285"/>
      <c r="D26" s="285"/>
      <c r="E26" s="285"/>
      <c r="F26" s="285"/>
      <c r="G26" s="301">
        <f>SUM(B26:F26)</f>
        <v>0</v>
      </c>
      <c r="H26" s="296"/>
      <c r="I26" s="285"/>
      <c r="J26" s="285"/>
      <c r="K26" s="285"/>
      <c r="L26" s="285"/>
      <c r="M26" s="301">
        <f>SUM(H26:L26)</f>
        <v>0</v>
      </c>
      <c r="N26" s="331"/>
      <c r="O26" s="324"/>
      <c r="P26" s="324"/>
      <c r="Q26" s="324"/>
      <c r="R26" s="324"/>
      <c r="S26" s="329">
        <f t="shared" si="10"/>
        <v>0</v>
      </c>
      <c r="T26" s="374">
        <f t="shared" si="11"/>
        <v>0</v>
      </c>
      <c r="V26" s="35"/>
    </row>
    <row r="27" spans="1:24" s="3" customFormat="1" ht="23" x14ac:dyDescent="0.5">
      <c r="A27" s="51" t="s">
        <v>12</v>
      </c>
      <c r="B27" s="292">
        <f t="shared" ref="B27:L27" si="13">SUM(B23:B26)</f>
        <v>0</v>
      </c>
      <c r="C27" s="286">
        <f t="shared" si="13"/>
        <v>0</v>
      </c>
      <c r="D27" s="286">
        <f t="shared" si="13"/>
        <v>0</v>
      </c>
      <c r="E27" s="286">
        <f t="shared" si="13"/>
        <v>0</v>
      </c>
      <c r="F27" s="286">
        <f t="shared" si="13"/>
        <v>0</v>
      </c>
      <c r="G27" s="302">
        <f t="shared" si="13"/>
        <v>0</v>
      </c>
      <c r="H27" s="292">
        <f t="shared" si="13"/>
        <v>0</v>
      </c>
      <c r="I27" s="286">
        <f t="shared" si="13"/>
        <v>0</v>
      </c>
      <c r="J27" s="286">
        <f t="shared" si="13"/>
        <v>0</v>
      </c>
      <c r="K27" s="286">
        <f t="shared" si="13"/>
        <v>0</v>
      </c>
      <c r="L27" s="286">
        <f t="shared" si="13"/>
        <v>0</v>
      </c>
      <c r="M27" s="302">
        <f>SUM(H27:L27)</f>
        <v>0</v>
      </c>
      <c r="N27" s="332">
        <f>SUM(N23:N26)</f>
        <v>0</v>
      </c>
      <c r="O27" s="326">
        <f>SUM(O23:O26)</f>
        <v>0</v>
      </c>
      <c r="P27" s="326">
        <f>SUM(P23:P26)</f>
        <v>0</v>
      </c>
      <c r="Q27" s="326">
        <f>SUM(Q23:Q26)</f>
        <v>0</v>
      </c>
      <c r="R27" s="326">
        <f t="shared" ref="R27:S27" si="14">SUM(R23:R26)</f>
        <v>0</v>
      </c>
      <c r="S27" s="330">
        <f t="shared" si="14"/>
        <v>0</v>
      </c>
      <c r="T27" s="375">
        <f t="shared" si="11"/>
        <v>0</v>
      </c>
      <c r="V27" s="35"/>
    </row>
    <row r="28" spans="1:24" s="3" customFormat="1" ht="21" customHeight="1" x14ac:dyDescent="0.5">
      <c r="A28" s="54" t="s">
        <v>21</v>
      </c>
      <c r="B28" s="293"/>
      <c r="C28" s="287"/>
      <c r="D28" s="287"/>
      <c r="E28" s="287"/>
      <c r="F28" s="287"/>
      <c r="G28" s="303"/>
      <c r="H28" s="293"/>
      <c r="I28" s="287"/>
      <c r="J28" s="287"/>
      <c r="K28" s="287"/>
      <c r="L28" s="287"/>
      <c r="M28" s="303"/>
      <c r="N28" s="331"/>
      <c r="O28" s="324"/>
      <c r="P28" s="324"/>
      <c r="Q28" s="324"/>
      <c r="R28" s="324"/>
      <c r="S28" s="329"/>
      <c r="T28" s="374"/>
      <c r="V28" s="35"/>
    </row>
    <row r="29" spans="1:24" s="3" customFormat="1" ht="22.5" x14ac:dyDescent="0.45">
      <c r="A29" s="55" t="s">
        <v>22</v>
      </c>
      <c r="B29" s="296"/>
      <c r="C29" s="285"/>
      <c r="D29" s="285"/>
      <c r="E29" s="285"/>
      <c r="F29" s="285"/>
      <c r="G29" s="301">
        <f>SUM(B29:F29)</f>
        <v>0</v>
      </c>
      <c r="H29" s="296"/>
      <c r="I29" s="285"/>
      <c r="J29" s="285"/>
      <c r="K29" s="285"/>
      <c r="L29" s="285"/>
      <c r="M29" s="301">
        <f t="shared" ref="M29:M34" si="15">SUM(H29:L29)</f>
        <v>0</v>
      </c>
      <c r="N29" s="331"/>
      <c r="O29" s="324"/>
      <c r="P29" s="324"/>
      <c r="Q29" s="324"/>
      <c r="R29" s="324"/>
      <c r="S29" s="329">
        <f>SUM(N29:R29)</f>
        <v>0</v>
      </c>
      <c r="T29" s="374">
        <f>G29+M29+S29</f>
        <v>0</v>
      </c>
      <c r="V29" s="35"/>
    </row>
    <row r="30" spans="1:24" s="3" customFormat="1" ht="22.5" x14ac:dyDescent="0.45">
      <c r="A30" s="55" t="s">
        <v>23</v>
      </c>
      <c r="B30" s="296"/>
      <c r="C30" s="285"/>
      <c r="D30" s="285"/>
      <c r="E30" s="285"/>
      <c r="F30" s="285"/>
      <c r="G30" s="301">
        <f>SUM(B30:F30)</f>
        <v>0</v>
      </c>
      <c r="H30" s="296"/>
      <c r="I30" s="285"/>
      <c r="J30" s="285"/>
      <c r="K30" s="285"/>
      <c r="L30" s="285"/>
      <c r="M30" s="301">
        <f t="shared" si="15"/>
        <v>0</v>
      </c>
      <c r="N30" s="331"/>
      <c r="O30" s="324"/>
      <c r="P30" s="324"/>
      <c r="Q30" s="324"/>
      <c r="R30" s="324"/>
      <c r="S30" s="329">
        <f>SUM(N30:R30)</f>
        <v>0</v>
      </c>
      <c r="T30" s="374">
        <f t="shared" si="11"/>
        <v>0</v>
      </c>
      <c r="V30" s="35"/>
    </row>
    <row r="31" spans="1:24" s="3" customFormat="1" ht="22.5" x14ac:dyDescent="0.45">
      <c r="A31" s="55" t="s">
        <v>20</v>
      </c>
      <c r="B31" s="296"/>
      <c r="C31" s="285"/>
      <c r="D31" s="285"/>
      <c r="E31" s="285"/>
      <c r="F31" s="285"/>
      <c r="G31" s="301">
        <f>SUM(B31:F31)</f>
        <v>0</v>
      </c>
      <c r="H31" s="296"/>
      <c r="I31" s="285"/>
      <c r="J31" s="285"/>
      <c r="K31" s="285"/>
      <c r="L31" s="285"/>
      <c r="M31" s="301">
        <f t="shared" si="15"/>
        <v>0</v>
      </c>
      <c r="N31" s="331"/>
      <c r="O31" s="324"/>
      <c r="P31" s="324"/>
      <c r="Q31" s="324"/>
      <c r="R31" s="324"/>
      <c r="S31" s="329">
        <f>SUM(N31:R31)</f>
        <v>0</v>
      </c>
      <c r="T31" s="374">
        <f t="shared" si="11"/>
        <v>0</v>
      </c>
      <c r="V31" s="35"/>
    </row>
    <row r="32" spans="1:24" s="3" customFormat="1" ht="22.5" x14ac:dyDescent="0.45">
      <c r="A32" s="55" t="s">
        <v>65</v>
      </c>
      <c r="B32" s="296"/>
      <c r="C32" s="285"/>
      <c r="D32" s="285"/>
      <c r="E32" s="285"/>
      <c r="F32" s="285"/>
      <c r="G32" s="301">
        <f>SUM(B32:F32)</f>
        <v>0</v>
      </c>
      <c r="H32" s="296"/>
      <c r="I32" s="285"/>
      <c r="J32" s="285"/>
      <c r="K32" s="285"/>
      <c r="L32" s="285"/>
      <c r="M32" s="301">
        <f t="shared" si="15"/>
        <v>0</v>
      </c>
      <c r="N32" s="331"/>
      <c r="O32" s="324"/>
      <c r="P32" s="324"/>
      <c r="Q32" s="324"/>
      <c r="R32" s="324"/>
      <c r="S32" s="329">
        <f>SUM(N32:R32)</f>
        <v>0</v>
      </c>
      <c r="T32" s="374">
        <f t="shared" ref="T32" si="16">G32+M32+S32</f>
        <v>0</v>
      </c>
      <c r="V32" s="35"/>
    </row>
    <row r="33" spans="1:27" s="3" customFormat="1" ht="22.5" x14ac:dyDescent="0.45">
      <c r="A33" s="50" t="s">
        <v>13</v>
      </c>
      <c r="B33" s="296"/>
      <c r="C33" s="285"/>
      <c r="D33" s="285"/>
      <c r="E33" s="285"/>
      <c r="F33" s="285"/>
      <c r="G33" s="301">
        <f>SUM(B33:F33)</f>
        <v>0</v>
      </c>
      <c r="H33" s="296"/>
      <c r="I33" s="285"/>
      <c r="J33" s="285"/>
      <c r="K33" s="285"/>
      <c r="L33" s="285"/>
      <c r="M33" s="301">
        <f t="shared" si="15"/>
        <v>0</v>
      </c>
      <c r="N33" s="331"/>
      <c r="O33" s="324"/>
      <c r="P33" s="324"/>
      <c r="Q33" s="324"/>
      <c r="R33" s="324"/>
      <c r="S33" s="329">
        <f>SUM(N33:R33)</f>
        <v>0</v>
      </c>
      <c r="T33" s="374">
        <f t="shared" si="11"/>
        <v>0</v>
      </c>
      <c r="V33" s="35"/>
    </row>
    <row r="34" spans="1:27" s="3" customFormat="1" ht="23.5" thickBot="1" x14ac:dyDescent="0.55000000000000004">
      <c r="A34" s="51" t="s">
        <v>24</v>
      </c>
      <c r="B34" s="297">
        <f t="shared" ref="B34:L34" si="17">SUM(B29:B33)</f>
        <v>0</v>
      </c>
      <c r="C34" s="298">
        <f t="shared" si="17"/>
        <v>0</v>
      </c>
      <c r="D34" s="298">
        <f t="shared" si="17"/>
        <v>0</v>
      </c>
      <c r="E34" s="298">
        <f t="shared" si="17"/>
        <v>0</v>
      </c>
      <c r="F34" s="298">
        <f t="shared" si="17"/>
        <v>0</v>
      </c>
      <c r="G34" s="304">
        <f t="shared" si="17"/>
        <v>0</v>
      </c>
      <c r="H34" s="297">
        <f t="shared" si="17"/>
        <v>0</v>
      </c>
      <c r="I34" s="298">
        <f t="shared" si="17"/>
        <v>0</v>
      </c>
      <c r="J34" s="298">
        <f t="shared" si="17"/>
        <v>0</v>
      </c>
      <c r="K34" s="298">
        <f t="shared" si="17"/>
        <v>0</v>
      </c>
      <c r="L34" s="298">
        <f t="shared" si="17"/>
        <v>0</v>
      </c>
      <c r="M34" s="304">
        <f t="shared" si="15"/>
        <v>0</v>
      </c>
      <c r="N34" s="297">
        <f t="shared" ref="N34:S34" si="18">SUM(N29:N33)</f>
        <v>0</v>
      </c>
      <c r="O34" s="298">
        <f t="shared" si="18"/>
        <v>0</v>
      </c>
      <c r="P34" s="298">
        <f t="shared" si="18"/>
        <v>0</v>
      </c>
      <c r="Q34" s="298">
        <f t="shared" si="18"/>
        <v>0</v>
      </c>
      <c r="R34" s="298">
        <f t="shared" si="18"/>
        <v>0</v>
      </c>
      <c r="S34" s="299">
        <f t="shared" si="18"/>
        <v>0</v>
      </c>
      <c r="T34" s="321">
        <f t="shared" si="11"/>
        <v>0</v>
      </c>
      <c r="V34" s="35"/>
      <c r="X34" s="21"/>
    </row>
    <row r="35" spans="1:27" s="3" customFormat="1" ht="23.5" thickBot="1" x14ac:dyDescent="0.5">
      <c r="A35" s="48" t="s">
        <v>56</v>
      </c>
      <c r="B35" s="294">
        <f>0.4*(B13+B21+B27+B34)</f>
        <v>0</v>
      </c>
      <c r="C35" s="113">
        <f>0.4*(C13+C21+C27+C34)</f>
        <v>0</v>
      </c>
      <c r="D35" s="113">
        <f t="shared" ref="D35:F35" si="19">0.4*(D13+D21+D27+D34)</f>
        <v>0</v>
      </c>
      <c r="E35" s="113">
        <f t="shared" si="19"/>
        <v>0</v>
      </c>
      <c r="F35" s="113">
        <f t="shared" si="19"/>
        <v>0</v>
      </c>
      <c r="G35" s="142">
        <f>SUM(B35:F35)</f>
        <v>0</v>
      </c>
      <c r="H35" s="305"/>
      <c r="I35" s="306"/>
      <c r="J35" s="306"/>
      <c r="K35" s="306"/>
      <c r="L35" s="307"/>
      <c r="M35" s="308"/>
      <c r="N35" s="143">
        <f>0.4*(N13+N21+N27+N34)</f>
        <v>0</v>
      </c>
      <c r="O35" s="310">
        <f>0.4*(O13+O21+O27+O34)</f>
        <v>0</v>
      </c>
      <c r="P35" s="310">
        <f t="shared" ref="P35:R35" si="20">0.4*(P13+P21+P27+P34)</f>
        <v>0</v>
      </c>
      <c r="Q35" s="310">
        <f t="shared" si="20"/>
        <v>0</v>
      </c>
      <c r="R35" s="311">
        <f t="shared" si="20"/>
        <v>0</v>
      </c>
      <c r="S35" s="121">
        <f>SUM(N35:R35)</f>
        <v>0</v>
      </c>
      <c r="T35" s="144">
        <f>G35+M35+S35</f>
        <v>0</v>
      </c>
      <c r="V35" s="35"/>
    </row>
    <row r="36" spans="1:27" s="3" customFormat="1" ht="23.5" thickBot="1" x14ac:dyDescent="0.55000000000000004">
      <c r="A36" s="56" t="s">
        <v>61</v>
      </c>
      <c r="B36" s="84">
        <f>B13+B21+B27+B34+B35</f>
        <v>0</v>
      </c>
      <c r="C36" s="85">
        <f>C13+C21+C27+C34+C35</f>
        <v>0</v>
      </c>
      <c r="D36" s="85">
        <f t="shared" ref="D36:F36" si="21">D13+D21+D27+D34+D35</f>
        <v>0</v>
      </c>
      <c r="E36" s="85">
        <f t="shared" si="21"/>
        <v>0</v>
      </c>
      <c r="F36" s="85">
        <f t="shared" si="21"/>
        <v>0</v>
      </c>
      <c r="G36" s="86">
        <f>SUM(B36:F36)</f>
        <v>0</v>
      </c>
      <c r="H36" s="77">
        <f>H13+H21+H27+H34</f>
        <v>0</v>
      </c>
      <c r="I36" s="85">
        <f>I13+I21+I27+I34</f>
        <v>0</v>
      </c>
      <c r="J36" s="85">
        <f t="shared" ref="J36:L36" si="22">J13+J21+J27+J34</f>
        <v>0</v>
      </c>
      <c r="K36" s="85">
        <f t="shared" si="22"/>
        <v>0</v>
      </c>
      <c r="L36" s="85">
        <f t="shared" si="22"/>
        <v>0</v>
      </c>
      <c r="M36" s="84">
        <f>SUM(H36:L36)</f>
        <v>0</v>
      </c>
      <c r="N36" s="87">
        <f>N13+N21+N27+N34+N35</f>
        <v>0</v>
      </c>
      <c r="O36" s="85">
        <f>O13+O21+O27+O34+O35</f>
        <v>0</v>
      </c>
      <c r="P36" s="85">
        <f t="shared" ref="P36:R36" si="23">P13+P21+P27+P34+P35</f>
        <v>0</v>
      </c>
      <c r="Q36" s="85">
        <f t="shared" si="23"/>
        <v>0</v>
      </c>
      <c r="R36" s="85">
        <f t="shared" si="23"/>
        <v>0</v>
      </c>
      <c r="S36" s="88">
        <f>S13+S21+S27+S34+S35</f>
        <v>0</v>
      </c>
      <c r="T36" s="89">
        <f>G36+M36+S36</f>
        <v>0</v>
      </c>
      <c r="V36" s="36"/>
      <c r="W36"/>
      <c r="X36"/>
      <c r="Y36"/>
      <c r="Z36"/>
      <c r="AA36"/>
    </row>
    <row r="37" spans="1:27" s="3" customFormat="1" ht="23.5" thickBot="1" x14ac:dyDescent="0.5">
      <c r="A37" s="72" t="s">
        <v>14</v>
      </c>
      <c r="B37" s="66"/>
      <c r="C37" s="15"/>
      <c r="D37" s="15"/>
      <c r="E37" s="15"/>
      <c r="F37" s="15"/>
      <c r="G37" s="16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16"/>
      <c r="T37" s="18"/>
      <c r="V37" s="40"/>
      <c r="W37"/>
      <c r="X37"/>
      <c r="Y37"/>
      <c r="Z37"/>
      <c r="AA37"/>
    </row>
    <row r="38" spans="1:27" s="3" customFormat="1" ht="23" x14ac:dyDescent="0.45">
      <c r="A38" s="274" t="s">
        <v>45</v>
      </c>
      <c r="B38" s="288"/>
      <c r="C38" s="289"/>
      <c r="D38" s="289"/>
      <c r="E38" s="289"/>
      <c r="F38" s="289"/>
      <c r="G38" s="300"/>
      <c r="H38" s="343"/>
      <c r="I38" s="344"/>
      <c r="J38" s="344"/>
      <c r="K38" s="344"/>
      <c r="L38" s="344"/>
      <c r="M38" s="349"/>
      <c r="N38" s="356"/>
      <c r="O38" s="357"/>
      <c r="P38" s="357"/>
      <c r="Q38" s="357"/>
      <c r="R38" s="357"/>
      <c r="S38" s="358"/>
      <c r="T38" s="373"/>
      <c r="V38" s="25"/>
      <c r="W38"/>
      <c r="X38"/>
      <c r="Y38"/>
      <c r="Z38"/>
      <c r="AA38"/>
    </row>
    <row r="39" spans="1:27" s="3" customFormat="1" ht="22.5" x14ac:dyDescent="0.45">
      <c r="A39" s="275" t="s">
        <v>5</v>
      </c>
      <c r="B39" s="296"/>
      <c r="C39" s="285"/>
      <c r="D39" s="285"/>
      <c r="E39" s="285"/>
      <c r="F39" s="285"/>
      <c r="G39" s="83">
        <f t="shared" ref="G39:G41" si="24">SUM(B39:F39)</f>
        <v>0</v>
      </c>
      <c r="H39" s="345"/>
      <c r="I39" s="341"/>
      <c r="J39" s="341"/>
      <c r="K39" s="341"/>
      <c r="L39" s="341"/>
      <c r="M39" s="350">
        <f t="shared" ref="M39:M41" si="25">SUM(H39:L39)</f>
        <v>0</v>
      </c>
      <c r="N39" s="359"/>
      <c r="O39" s="354"/>
      <c r="P39" s="354"/>
      <c r="Q39" s="354"/>
      <c r="R39" s="354"/>
      <c r="S39" s="360"/>
      <c r="T39" s="374">
        <f t="shared" ref="T39:T41" si="26">S39+M39+G39</f>
        <v>0</v>
      </c>
      <c r="V39" s="25"/>
      <c r="W39"/>
      <c r="X39"/>
      <c r="Y39"/>
      <c r="Z39"/>
      <c r="AA39"/>
    </row>
    <row r="40" spans="1:27" s="3" customFormat="1" ht="22.5" x14ac:dyDescent="0.45">
      <c r="A40" s="276" t="s">
        <v>6</v>
      </c>
      <c r="B40" s="296"/>
      <c r="C40" s="285"/>
      <c r="D40" s="285"/>
      <c r="E40" s="285"/>
      <c r="F40" s="285"/>
      <c r="G40" s="83">
        <f t="shared" si="24"/>
        <v>0</v>
      </c>
      <c r="H40" s="345"/>
      <c r="I40" s="341"/>
      <c r="J40" s="341"/>
      <c r="K40" s="341"/>
      <c r="L40" s="341"/>
      <c r="M40" s="350">
        <f t="shared" si="25"/>
        <v>0</v>
      </c>
      <c r="N40" s="361"/>
      <c r="O40" s="353"/>
      <c r="P40" s="353"/>
      <c r="Q40" s="353"/>
      <c r="R40" s="353"/>
      <c r="S40" s="362"/>
      <c r="T40" s="374">
        <f t="shared" si="26"/>
        <v>0</v>
      </c>
      <c r="V40" s="25"/>
      <c r="W40"/>
      <c r="X40"/>
      <c r="Y40"/>
      <c r="Z40"/>
      <c r="AA40"/>
    </row>
    <row r="41" spans="1:27" s="3" customFormat="1" ht="23" x14ac:dyDescent="0.5">
      <c r="A41" s="277" t="s">
        <v>25</v>
      </c>
      <c r="B41" s="292">
        <f>SUM(B39:B40)</f>
        <v>0</v>
      </c>
      <c r="C41" s="286">
        <f>SUM(C39:C40)</f>
        <v>0</v>
      </c>
      <c r="D41" s="286">
        <f>SUM(D39:D40)</f>
        <v>0</v>
      </c>
      <c r="E41" s="286">
        <f>SUM(E39:E40)</f>
        <v>0</v>
      </c>
      <c r="F41" s="286">
        <f>SUM(F39:F40)</f>
        <v>0</v>
      </c>
      <c r="G41" s="396">
        <f t="shared" si="24"/>
        <v>0</v>
      </c>
      <c r="H41" s="346">
        <f>SUM(H39:H40)</f>
        <v>0</v>
      </c>
      <c r="I41" s="342">
        <f>SUM(I39:I40)</f>
        <v>0</v>
      </c>
      <c r="J41" s="342">
        <f>SUM(J39:J40)</f>
        <v>0</v>
      </c>
      <c r="K41" s="342">
        <f>SUM(K39:K40)</f>
        <v>0</v>
      </c>
      <c r="L41" s="342">
        <f>SUM(L39:L40)</f>
        <v>0</v>
      </c>
      <c r="M41" s="351">
        <f t="shared" si="25"/>
        <v>0</v>
      </c>
      <c r="N41" s="363"/>
      <c r="O41" s="355"/>
      <c r="P41" s="355"/>
      <c r="Q41" s="355"/>
      <c r="R41" s="355"/>
      <c r="S41" s="364"/>
      <c r="T41" s="375">
        <f t="shared" si="26"/>
        <v>0</v>
      </c>
      <c r="V41" s="25"/>
      <c r="W41"/>
      <c r="X41"/>
      <c r="Y41"/>
      <c r="Z41"/>
      <c r="AA41"/>
    </row>
    <row r="42" spans="1:27" s="3" customFormat="1" ht="23" x14ac:dyDescent="0.5">
      <c r="A42" s="278" t="s">
        <v>44</v>
      </c>
      <c r="B42" s="291"/>
      <c r="C42" s="285"/>
      <c r="D42" s="285"/>
      <c r="E42" s="285"/>
      <c r="F42" s="285"/>
      <c r="G42" s="83"/>
      <c r="H42" s="345"/>
      <c r="I42" s="341"/>
      <c r="J42" s="341"/>
      <c r="K42" s="341"/>
      <c r="L42" s="341"/>
      <c r="M42" s="350"/>
      <c r="N42" s="361"/>
      <c r="O42" s="353"/>
      <c r="P42" s="353"/>
      <c r="Q42" s="353"/>
      <c r="R42" s="353"/>
      <c r="S42" s="362"/>
      <c r="T42" s="374"/>
      <c r="V42" s="25"/>
      <c r="W42"/>
      <c r="X42"/>
      <c r="Y42"/>
      <c r="Z42"/>
      <c r="AA42"/>
    </row>
    <row r="43" spans="1:27" s="3" customFormat="1" ht="22.5" x14ac:dyDescent="0.45">
      <c r="A43" s="279" t="s">
        <v>54</v>
      </c>
      <c r="B43" s="296"/>
      <c r="C43" s="285"/>
      <c r="D43" s="285"/>
      <c r="E43" s="285"/>
      <c r="F43" s="285"/>
      <c r="G43" s="83">
        <f t="shared" ref="G43:G48" si="27">SUM(B43:F43)</f>
        <v>0</v>
      </c>
      <c r="H43" s="345"/>
      <c r="I43" s="341"/>
      <c r="J43" s="341"/>
      <c r="K43" s="341"/>
      <c r="L43" s="341"/>
      <c r="M43" s="350">
        <f t="shared" ref="M43:M49" si="28">SUM(H43:L43)</f>
        <v>0</v>
      </c>
      <c r="N43" s="361"/>
      <c r="O43" s="353"/>
      <c r="P43" s="353"/>
      <c r="Q43" s="353"/>
      <c r="R43" s="353"/>
      <c r="S43" s="362"/>
      <c r="T43" s="374">
        <f>S43+M43+G43</f>
        <v>0</v>
      </c>
      <c r="V43" s="25"/>
      <c r="W43"/>
      <c r="X43"/>
      <c r="Y43"/>
      <c r="Z43"/>
      <c r="AA43"/>
    </row>
    <row r="44" spans="1:27" s="3" customFormat="1" ht="22.5" x14ac:dyDescent="0.45">
      <c r="A44" s="279" t="s">
        <v>48</v>
      </c>
      <c r="B44" s="296"/>
      <c r="C44" s="285"/>
      <c r="D44" s="285"/>
      <c r="E44" s="285"/>
      <c r="F44" s="285"/>
      <c r="G44" s="83">
        <f t="shared" si="27"/>
        <v>0</v>
      </c>
      <c r="H44" s="345"/>
      <c r="I44" s="341"/>
      <c r="J44" s="341"/>
      <c r="K44" s="341"/>
      <c r="L44" s="341"/>
      <c r="M44" s="350">
        <f t="shared" si="28"/>
        <v>0</v>
      </c>
      <c r="N44" s="361"/>
      <c r="O44" s="353"/>
      <c r="P44" s="353"/>
      <c r="Q44" s="353"/>
      <c r="R44" s="353"/>
      <c r="S44" s="362"/>
      <c r="T44" s="374">
        <f t="shared" ref="T44:T49" si="29">S44+M44+G44</f>
        <v>0</v>
      </c>
      <c r="V44" s="25"/>
      <c r="W44"/>
      <c r="X44"/>
      <c r="Y44"/>
      <c r="Z44"/>
      <c r="AA44"/>
    </row>
    <row r="45" spans="1:27" s="3" customFormat="1" ht="21.75" customHeight="1" x14ac:dyDescent="0.45">
      <c r="A45" s="276" t="s">
        <v>17</v>
      </c>
      <c r="B45" s="296"/>
      <c r="C45" s="285"/>
      <c r="D45" s="285"/>
      <c r="E45" s="285"/>
      <c r="F45" s="285"/>
      <c r="G45" s="83">
        <f t="shared" si="27"/>
        <v>0</v>
      </c>
      <c r="H45" s="345"/>
      <c r="I45" s="341"/>
      <c r="J45" s="341"/>
      <c r="K45" s="341"/>
      <c r="L45" s="341"/>
      <c r="M45" s="350">
        <f t="shared" si="28"/>
        <v>0</v>
      </c>
      <c r="N45" s="361"/>
      <c r="O45" s="353"/>
      <c r="P45" s="353"/>
      <c r="Q45" s="353"/>
      <c r="R45" s="353"/>
      <c r="S45" s="362"/>
      <c r="T45" s="374">
        <f t="shared" si="29"/>
        <v>0</v>
      </c>
      <c r="V45" s="25"/>
      <c r="W45"/>
      <c r="X45"/>
      <c r="Y45"/>
      <c r="Z45"/>
      <c r="AA45"/>
    </row>
    <row r="46" spans="1:27" s="3" customFormat="1" ht="22.5" x14ac:dyDescent="0.45">
      <c r="A46" s="276" t="s">
        <v>36</v>
      </c>
      <c r="B46" s="296"/>
      <c r="C46" s="285"/>
      <c r="D46" s="285"/>
      <c r="E46" s="285"/>
      <c r="F46" s="285"/>
      <c r="G46" s="83">
        <f t="shared" si="27"/>
        <v>0</v>
      </c>
      <c r="H46" s="345"/>
      <c r="I46" s="341"/>
      <c r="J46" s="341"/>
      <c r="K46" s="341"/>
      <c r="L46" s="341"/>
      <c r="M46" s="350">
        <f t="shared" si="28"/>
        <v>0</v>
      </c>
      <c r="N46" s="361"/>
      <c r="O46" s="353"/>
      <c r="P46" s="353"/>
      <c r="Q46" s="353"/>
      <c r="R46" s="353"/>
      <c r="S46" s="362"/>
      <c r="T46" s="374">
        <f t="shared" si="29"/>
        <v>0</v>
      </c>
      <c r="V46" s="25"/>
    </row>
    <row r="47" spans="1:27" s="3" customFormat="1" ht="22.5" x14ac:dyDescent="0.45">
      <c r="A47" s="280" t="s">
        <v>8</v>
      </c>
      <c r="B47" s="296"/>
      <c r="C47" s="285"/>
      <c r="D47" s="285"/>
      <c r="E47" s="285"/>
      <c r="F47" s="285"/>
      <c r="G47" s="83">
        <f t="shared" si="27"/>
        <v>0</v>
      </c>
      <c r="H47" s="345"/>
      <c r="I47" s="341"/>
      <c r="J47" s="341"/>
      <c r="K47" s="341"/>
      <c r="L47" s="341"/>
      <c r="M47" s="350">
        <f t="shared" si="28"/>
        <v>0</v>
      </c>
      <c r="N47" s="361"/>
      <c r="O47" s="353"/>
      <c r="P47" s="353"/>
      <c r="Q47" s="353"/>
      <c r="R47" s="353"/>
      <c r="S47" s="362"/>
      <c r="T47" s="374">
        <f t="shared" si="29"/>
        <v>0</v>
      </c>
      <c r="V47" s="25"/>
    </row>
    <row r="48" spans="1:27" s="3" customFormat="1" ht="22.5" x14ac:dyDescent="0.45">
      <c r="A48" s="276" t="s">
        <v>67</v>
      </c>
      <c r="B48" s="296"/>
      <c r="C48" s="285"/>
      <c r="D48" s="285"/>
      <c r="E48" s="285"/>
      <c r="F48" s="285"/>
      <c r="G48" s="83">
        <f t="shared" si="27"/>
        <v>0</v>
      </c>
      <c r="H48" s="345"/>
      <c r="I48" s="341"/>
      <c r="J48" s="341"/>
      <c r="K48" s="341"/>
      <c r="L48" s="341"/>
      <c r="M48" s="350">
        <f t="shared" si="28"/>
        <v>0</v>
      </c>
      <c r="N48" s="361"/>
      <c r="O48" s="353"/>
      <c r="P48" s="353"/>
      <c r="Q48" s="353"/>
      <c r="R48" s="353"/>
      <c r="S48" s="362"/>
      <c r="T48" s="374">
        <f t="shared" si="29"/>
        <v>0</v>
      </c>
      <c r="V48" s="25"/>
    </row>
    <row r="49" spans="1:22" s="3" customFormat="1" ht="23" x14ac:dyDescent="0.5">
      <c r="A49" s="277" t="s">
        <v>26</v>
      </c>
      <c r="B49" s="292">
        <f t="shared" ref="B49:L49" si="30">SUM(B43:B48)</f>
        <v>0</v>
      </c>
      <c r="C49" s="286">
        <f t="shared" si="30"/>
        <v>0</v>
      </c>
      <c r="D49" s="286">
        <f t="shared" si="30"/>
        <v>0</v>
      </c>
      <c r="E49" s="286">
        <f t="shared" si="30"/>
        <v>0</v>
      </c>
      <c r="F49" s="286">
        <f t="shared" si="30"/>
        <v>0</v>
      </c>
      <c r="G49" s="396">
        <f t="shared" si="30"/>
        <v>0</v>
      </c>
      <c r="H49" s="346">
        <f t="shared" si="30"/>
        <v>0</v>
      </c>
      <c r="I49" s="342">
        <f t="shared" si="30"/>
        <v>0</v>
      </c>
      <c r="J49" s="342">
        <f t="shared" si="30"/>
        <v>0</v>
      </c>
      <c r="K49" s="342">
        <f t="shared" si="30"/>
        <v>0</v>
      </c>
      <c r="L49" s="342">
        <f t="shared" si="30"/>
        <v>0</v>
      </c>
      <c r="M49" s="351">
        <f t="shared" si="28"/>
        <v>0</v>
      </c>
      <c r="N49" s="363"/>
      <c r="O49" s="355"/>
      <c r="P49" s="355"/>
      <c r="Q49" s="355"/>
      <c r="R49" s="355"/>
      <c r="S49" s="364"/>
      <c r="T49" s="375">
        <f t="shared" si="29"/>
        <v>0</v>
      </c>
      <c r="V49" s="25"/>
    </row>
    <row r="50" spans="1:22" s="3" customFormat="1" ht="23" x14ac:dyDescent="0.5">
      <c r="A50" s="281" t="s">
        <v>18</v>
      </c>
      <c r="B50" s="291"/>
      <c r="C50" s="285"/>
      <c r="D50" s="285"/>
      <c r="E50" s="285"/>
      <c r="F50" s="285"/>
      <c r="G50" s="83"/>
      <c r="H50" s="345"/>
      <c r="I50" s="341"/>
      <c r="J50" s="341"/>
      <c r="K50" s="341"/>
      <c r="L50" s="341"/>
      <c r="M50" s="350" t="s">
        <v>11</v>
      </c>
      <c r="N50" s="361"/>
      <c r="O50" s="353"/>
      <c r="P50" s="353"/>
      <c r="Q50" s="353"/>
      <c r="R50" s="353"/>
      <c r="S50" s="362"/>
      <c r="T50" s="374"/>
      <c r="V50" s="25"/>
    </row>
    <row r="51" spans="1:22" s="3" customFormat="1" ht="22.5" x14ac:dyDescent="0.45">
      <c r="A51" s="282" t="s">
        <v>19</v>
      </c>
      <c r="B51" s="296"/>
      <c r="C51" s="285"/>
      <c r="D51" s="285"/>
      <c r="E51" s="285"/>
      <c r="F51" s="285"/>
      <c r="G51" s="83">
        <f>SUM(B51:F51)</f>
        <v>0</v>
      </c>
      <c r="H51" s="345"/>
      <c r="I51" s="341"/>
      <c r="J51" s="341"/>
      <c r="K51" s="341"/>
      <c r="L51" s="341"/>
      <c r="M51" s="350">
        <f>SUM(H51:L51)</f>
        <v>0</v>
      </c>
      <c r="N51" s="361"/>
      <c r="O51" s="353"/>
      <c r="P51" s="353"/>
      <c r="Q51" s="353"/>
      <c r="R51" s="353"/>
      <c r="S51" s="362"/>
      <c r="T51" s="374">
        <f>G51+M51+S51</f>
        <v>0</v>
      </c>
      <c r="V51" s="25"/>
    </row>
    <row r="52" spans="1:22" s="3" customFormat="1" ht="22.5" x14ac:dyDescent="0.45">
      <c r="A52" s="282" t="s">
        <v>20</v>
      </c>
      <c r="B52" s="296"/>
      <c r="C52" s="285"/>
      <c r="D52" s="285"/>
      <c r="E52" s="285"/>
      <c r="F52" s="285"/>
      <c r="G52" s="83">
        <f>SUM(B52:F52)</f>
        <v>0</v>
      </c>
      <c r="H52" s="345"/>
      <c r="I52" s="341"/>
      <c r="J52" s="341"/>
      <c r="K52" s="341"/>
      <c r="L52" s="341"/>
      <c r="M52" s="350">
        <f>SUM(H52:L52)</f>
        <v>0</v>
      </c>
      <c r="N52" s="361"/>
      <c r="O52" s="353"/>
      <c r="P52" s="353"/>
      <c r="Q52" s="353"/>
      <c r="R52" s="353"/>
      <c r="S52" s="362"/>
      <c r="T52" s="374">
        <f t="shared" ref="T52:T62" si="31">G52+M52+S52</f>
        <v>0</v>
      </c>
      <c r="V52" s="25"/>
    </row>
    <row r="53" spans="1:22" s="3" customFormat="1" ht="22.5" x14ac:dyDescent="0.45">
      <c r="A53" s="276" t="s">
        <v>68</v>
      </c>
      <c r="B53" s="296"/>
      <c r="C53" s="285"/>
      <c r="D53" s="285"/>
      <c r="E53" s="285"/>
      <c r="F53" s="285"/>
      <c r="G53" s="83">
        <f>SUM(B53:F53)</f>
        <v>0</v>
      </c>
      <c r="H53" s="345"/>
      <c r="I53" s="341"/>
      <c r="J53" s="341"/>
      <c r="K53" s="341"/>
      <c r="L53" s="341"/>
      <c r="M53" s="350">
        <f>SUM(H53:L53)</f>
        <v>0</v>
      </c>
      <c r="N53" s="361"/>
      <c r="O53" s="353"/>
      <c r="P53" s="353"/>
      <c r="Q53" s="353"/>
      <c r="R53" s="353"/>
      <c r="S53" s="362"/>
      <c r="T53" s="374">
        <f t="shared" si="31"/>
        <v>0</v>
      </c>
      <c r="V53" s="25"/>
    </row>
    <row r="54" spans="1:22" s="3" customFormat="1" ht="23" x14ac:dyDescent="0.5">
      <c r="A54" s="277" t="s">
        <v>27</v>
      </c>
      <c r="B54" s="292">
        <f t="shared" ref="B54:L54" si="32">SUM(B51:B53)</f>
        <v>0</v>
      </c>
      <c r="C54" s="286">
        <f t="shared" si="32"/>
        <v>0</v>
      </c>
      <c r="D54" s="286">
        <f t="shared" si="32"/>
        <v>0</v>
      </c>
      <c r="E54" s="286">
        <f t="shared" si="32"/>
        <v>0</v>
      </c>
      <c r="F54" s="286">
        <f t="shared" si="32"/>
        <v>0</v>
      </c>
      <c r="G54" s="396">
        <f>SUM(G51:G53)</f>
        <v>0</v>
      </c>
      <c r="H54" s="346">
        <f t="shared" si="32"/>
        <v>0</v>
      </c>
      <c r="I54" s="342">
        <f t="shared" si="32"/>
        <v>0</v>
      </c>
      <c r="J54" s="342">
        <f t="shared" si="32"/>
        <v>0</v>
      </c>
      <c r="K54" s="342">
        <f t="shared" si="32"/>
        <v>0</v>
      </c>
      <c r="L54" s="342">
        <f t="shared" si="32"/>
        <v>0</v>
      </c>
      <c r="M54" s="351">
        <f>SUM(H54:L54)</f>
        <v>0</v>
      </c>
      <c r="N54" s="363"/>
      <c r="O54" s="355"/>
      <c r="P54" s="355"/>
      <c r="Q54" s="355"/>
      <c r="R54" s="355"/>
      <c r="S54" s="364"/>
      <c r="T54" s="375">
        <f t="shared" si="31"/>
        <v>0</v>
      </c>
      <c r="V54" s="25"/>
    </row>
    <row r="55" spans="1:22" s="3" customFormat="1" ht="21" customHeight="1" x14ac:dyDescent="0.5">
      <c r="A55" s="281" t="s">
        <v>21</v>
      </c>
      <c r="B55" s="293"/>
      <c r="C55" s="287"/>
      <c r="D55" s="287"/>
      <c r="E55" s="287"/>
      <c r="F55" s="287"/>
      <c r="G55" s="397"/>
      <c r="H55" s="345"/>
      <c r="I55" s="341"/>
      <c r="J55" s="341"/>
      <c r="K55" s="341"/>
      <c r="L55" s="341"/>
      <c r="M55" s="350"/>
      <c r="N55" s="361"/>
      <c r="O55" s="353"/>
      <c r="P55" s="353"/>
      <c r="Q55" s="353"/>
      <c r="R55" s="353"/>
      <c r="S55" s="362"/>
      <c r="T55" s="374"/>
      <c r="V55" s="25"/>
    </row>
    <row r="56" spans="1:22" s="3" customFormat="1" ht="22.5" x14ac:dyDescent="0.45">
      <c r="A56" s="282" t="s">
        <v>22</v>
      </c>
      <c r="B56" s="296"/>
      <c r="C56" s="285"/>
      <c r="D56" s="285"/>
      <c r="E56" s="285"/>
      <c r="F56" s="285"/>
      <c r="G56" s="83">
        <f>SUM(B56:F56)</f>
        <v>0</v>
      </c>
      <c r="H56" s="345"/>
      <c r="I56" s="341"/>
      <c r="J56" s="341"/>
      <c r="K56" s="341"/>
      <c r="L56" s="341"/>
      <c r="M56" s="350">
        <f t="shared" ref="M56:M63" si="33">SUM(H56:L56)</f>
        <v>0</v>
      </c>
      <c r="N56" s="361"/>
      <c r="O56" s="353"/>
      <c r="P56" s="353"/>
      <c r="Q56" s="353"/>
      <c r="R56" s="353"/>
      <c r="S56" s="362"/>
      <c r="T56" s="374">
        <f t="shared" si="31"/>
        <v>0</v>
      </c>
      <c r="V56" s="25"/>
    </row>
    <row r="57" spans="1:22" s="3" customFormat="1" ht="22.5" x14ac:dyDescent="0.45">
      <c r="A57" s="282" t="s">
        <v>23</v>
      </c>
      <c r="B57" s="296"/>
      <c r="C57" s="285"/>
      <c r="D57" s="285"/>
      <c r="E57" s="285"/>
      <c r="F57" s="285"/>
      <c r="G57" s="83">
        <f>SUM(B57:F57)</f>
        <v>0</v>
      </c>
      <c r="H57" s="345"/>
      <c r="I57" s="341"/>
      <c r="J57" s="341"/>
      <c r="K57" s="341"/>
      <c r="L57" s="341"/>
      <c r="M57" s="350">
        <f t="shared" si="33"/>
        <v>0</v>
      </c>
      <c r="N57" s="361"/>
      <c r="O57" s="353"/>
      <c r="P57" s="353"/>
      <c r="Q57" s="353"/>
      <c r="R57" s="353"/>
      <c r="S57" s="362"/>
      <c r="T57" s="374">
        <f t="shared" si="31"/>
        <v>0</v>
      </c>
      <c r="V57" s="25"/>
    </row>
    <row r="58" spans="1:22" s="3" customFormat="1" ht="22.5" x14ac:dyDescent="0.45">
      <c r="A58" s="282" t="s">
        <v>20</v>
      </c>
      <c r="B58" s="296"/>
      <c r="C58" s="285"/>
      <c r="D58" s="285"/>
      <c r="E58" s="285"/>
      <c r="F58" s="285"/>
      <c r="G58" s="83">
        <f>SUM(B58:F58)</f>
        <v>0</v>
      </c>
      <c r="H58" s="345"/>
      <c r="I58" s="341"/>
      <c r="J58" s="341"/>
      <c r="K58" s="341"/>
      <c r="L58" s="341"/>
      <c r="M58" s="350">
        <f t="shared" si="33"/>
        <v>0</v>
      </c>
      <c r="N58" s="361"/>
      <c r="O58" s="353"/>
      <c r="P58" s="353"/>
      <c r="Q58" s="353"/>
      <c r="R58" s="353"/>
      <c r="S58" s="362"/>
      <c r="T58" s="374">
        <f t="shared" si="31"/>
        <v>0</v>
      </c>
      <c r="V58" s="25"/>
    </row>
    <row r="59" spans="1:22" s="3" customFormat="1" ht="23" thickBot="1" x14ac:dyDescent="0.5">
      <c r="A59" s="276" t="s">
        <v>51</v>
      </c>
      <c r="B59" s="296"/>
      <c r="C59" s="285"/>
      <c r="D59" s="285"/>
      <c r="E59" s="285"/>
      <c r="F59" s="285"/>
      <c r="G59" s="376">
        <f>SUM(B59:F59)</f>
        <v>0</v>
      </c>
      <c r="H59" s="345"/>
      <c r="I59" s="341"/>
      <c r="J59" s="341"/>
      <c r="K59" s="341"/>
      <c r="L59" s="341"/>
      <c r="M59" s="350">
        <f t="shared" si="33"/>
        <v>0</v>
      </c>
      <c r="N59" s="361"/>
      <c r="O59" s="353"/>
      <c r="P59" s="353"/>
      <c r="Q59" s="353"/>
      <c r="R59" s="353"/>
      <c r="S59" s="362"/>
      <c r="T59" s="374">
        <f t="shared" si="31"/>
        <v>0</v>
      </c>
      <c r="V59" s="25"/>
    </row>
    <row r="60" spans="1:22" s="3" customFormat="1" ht="23.5" thickBot="1" x14ac:dyDescent="0.55000000000000004">
      <c r="A60" s="73" t="s">
        <v>58</v>
      </c>
      <c r="B60" s="283">
        <f>SUM(B56:B59)</f>
        <v>0</v>
      </c>
      <c r="C60" s="284">
        <f>SUM(C56:C59)</f>
        <v>0</v>
      </c>
      <c r="D60" s="284">
        <f>SUM(D56:D59)</f>
        <v>0</v>
      </c>
      <c r="E60" s="284">
        <f>SUM(E56:E59)</f>
        <v>0</v>
      </c>
      <c r="F60" s="284">
        <f>SUM(F56:F59)</f>
        <v>0</v>
      </c>
      <c r="G60" s="429">
        <f t="shared" ref="G60" si="34">SUM(G56:G59)</f>
        <v>0</v>
      </c>
      <c r="H60" s="347">
        <f>SUM(H56:H59)</f>
        <v>0</v>
      </c>
      <c r="I60" s="348">
        <f>SUM(I56:I59)</f>
        <v>0</v>
      </c>
      <c r="J60" s="348">
        <f>SUM(J56:J59)</f>
        <v>0</v>
      </c>
      <c r="K60" s="348">
        <f>SUM(K56:K59)</f>
        <v>0</v>
      </c>
      <c r="L60" s="348">
        <f>SUM(L56:L59)</f>
        <v>0</v>
      </c>
      <c r="M60" s="352">
        <f t="shared" si="33"/>
        <v>0</v>
      </c>
      <c r="N60" s="365"/>
      <c r="O60" s="366"/>
      <c r="P60" s="366"/>
      <c r="Q60" s="366"/>
      <c r="R60" s="366"/>
      <c r="S60" s="367"/>
      <c r="T60" s="321">
        <f t="shared" si="31"/>
        <v>0</v>
      </c>
      <c r="V60" s="25"/>
    </row>
    <row r="61" spans="1:22" s="3" customFormat="1" ht="23.5" thickBot="1" x14ac:dyDescent="0.55000000000000004">
      <c r="A61" s="74" t="s">
        <v>60</v>
      </c>
      <c r="B61" s="93"/>
      <c r="C61" s="94"/>
      <c r="D61" s="94"/>
      <c r="E61" s="94"/>
      <c r="F61" s="95"/>
      <c r="G61" s="96"/>
      <c r="H61" s="97">
        <f>0.4*(H36+B62)</f>
        <v>0</v>
      </c>
      <c r="I61" s="98">
        <f>0.4*(I36+C62)</f>
        <v>0</v>
      </c>
      <c r="J61" s="98">
        <f>0.4*(J36+D62)</f>
        <v>0</v>
      </c>
      <c r="K61" s="98">
        <f>0.4*(K36+E62)</f>
        <v>0</v>
      </c>
      <c r="L61" s="98">
        <f>0.4*(L36+F62)</f>
        <v>0</v>
      </c>
      <c r="M61" s="99">
        <f t="shared" si="33"/>
        <v>0</v>
      </c>
      <c r="N61" s="100"/>
      <c r="O61" s="101"/>
      <c r="P61" s="101"/>
      <c r="Q61" s="101"/>
      <c r="R61" s="101"/>
      <c r="S61" s="102"/>
      <c r="T61" s="103">
        <f t="shared" si="31"/>
        <v>0</v>
      </c>
      <c r="V61" s="25"/>
    </row>
    <row r="62" spans="1:22" s="3" customFormat="1" ht="23.5" thickBot="1" x14ac:dyDescent="0.55000000000000004">
      <c r="A62" s="56" t="s">
        <v>62</v>
      </c>
      <c r="B62" s="84">
        <f>B41+B49+B54+B60+B61</f>
        <v>0</v>
      </c>
      <c r="C62" s="85">
        <f>C41+C49+C54+C60+C61</f>
        <v>0</v>
      </c>
      <c r="D62" s="85">
        <f>D41+D49+D54+D60+D61</f>
        <v>0</v>
      </c>
      <c r="E62" s="85">
        <f>E41+E49+E54+E60+E61</f>
        <v>0</v>
      </c>
      <c r="F62" s="85">
        <f>F41+F49+F54+F60+F61</f>
        <v>0</v>
      </c>
      <c r="G62" s="80">
        <f>SUM(B62:F62)</f>
        <v>0</v>
      </c>
      <c r="H62" s="77">
        <f>H41+H49+H54+H60+H61</f>
        <v>0</v>
      </c>
      <c r="I62" s="85">
        <f>I41+I49+I54+I60+I61</f>
        <v>0</v>
      </c>
      <c r="J62" s="85">
        <f>J41+J49+J54+J60+J61</f>
        <v>0</v>
      </c>
      <c r="K62" s="85">
        <f>K41+K49+K54+K60+K61</f>
        <v>0</v>
      </c>
      <c r="L62" s="85">
        <f>L41+L49+L54+L60+L61</f>
        <v>0</v>
      </c>
      <c r="M62" s="104">
        <f t="shared" si="33"/>
        <v>0</v>
      </c>
      <c r="N62" s="90"/>
      <c r="O62" s="91"/>
      <c r="P62" s="91"/>
      <c r="Q62" s="91"/>
      <c r="R62" s="91"/>
      <c r="S62" s="92"/>
      <c r="T62" s="81">
        <f t="shared" si="31"/>
        <v>0</v>
      </c>
      <c r="V62" s="25"/>
    </row>
    <row r="63" spans="1:22" s="3" customFormat="1" ht="23.5" thickBot="1" x14ac:dyDescent="0.55000000000000004">
      <c r="A63" s="58" t="s">
        <v>63</v>
      </c>
      <c r="B63" s="105">
        <f t="shared" ref="B63:S63" si="35">B36+B62</f>
        <v>0</v>
      </c>
      <c r="C63" s="106">
        <f t="shared" si="35"/>
        <v>0</v>
      </c>
      <c r="D63" s="106">
        <f t="shared" si="35"/>
        <v>0</v>
      </c>
      <c r="E63" s="106">
        <f t="shared" si="35"/>
        <v>0</v>
      </c>
      <c r="F63" s="106">
        <f t="shared" si="35"/>
        <v>0</v>
      </c>
      <c r="G63" s="107">
        <f t="shared" si="35"/>
        <v>0</v>
      </c>
      <c r="H63" s="108">
        <f t="shared" si="35"/>
        <v>0</v>
      </c>
      <c r="I63" s="106">
        <f t="shared" si="35"/>
        <v>0</v>
      </c>
      <c r="J63" s="106">
        <f t="shared" si="35"/>
        <v>0</v>
      </c>
      <c r="K63" s="106">
        <f t="shared" si="35"/>
        <v>0</v>
      </c>
      <c r="L63" s="106">
        <f t="shared" si="35"/>
        <v>0</v>
      </c>
      <c r="M63" s="104">
        <f t="shared" si="33"/>
        <v>0</v>
      </c>
      <c r="N63" s="108">
        <f t="shared" si="35"/>
        <v>0</v>
      </c>
      <c r="O63" s="109">
        <f t="shared" si="35"/>
        <v>0</v>
      </c>
      <c r="P63" s="109">
        <f t="shared" si="35"/>
        <v>0</v>
      </c>
      <c r="Q63" s="109">
        <f t="shared" si="35"/>
        <v>0</v>
      </c>
      <c r="R63" s="109">
        <f t="shared" si="35"/>
        <v>0</v>
      </c>
      <c r="S63" s="109">
        <f t="shared" si="35"/>
        <v>0</v>
      </c>
      <c r="T63" s="110">
        <f>G63+M63+S63</f>
        <v>0</v>
      </c>
      <c r="V63" s="25"/>
    </row>
    <row r="64" spans="1:22" ht="23.25" customHeight="1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</row>
    <row r="65" spans="1:22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</row>
    <row r="66" spans="1:22" ht="23" x14ac:dyDescent="0.5">
      <c r="A66" s="62" t="s">
        <v>49</v>
      </c>
      <c r="B66" s="30"/>
      <c r="C66" s="30"/>
      <c r="D66" s="30"/>
      <c r="E66" s="30"/>
      <c r="F66" s="30"/>
      <c r="G66" s="31"/>
      <c r="H66" s="61"/>
      <c r="I66" s="61"/>
      <c r="J66" s="61"/>
      <c r="K66" s="61"/>
      <c r="L66" s="61"/>
      <c r="M66" s="31"/>
      <c r="N66" s="63"/>
      <c r="O66" s="64"/>
      <c r="P66" s="31"/>
      <c r="Q66" s="31"/>
      <c r="R66" s="31"/>
      <c r="S66" s="31"/>
      <c r="T66" s="31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2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2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2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2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2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2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2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2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2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2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</sheetData>
  <mergeCells count="8">
    <mergeCell ref="A1:T1"/>
    <mergeCell ref="B8:G8"/>
    <mergeCell ref="A6:T6"/>
    <mergeCell ref="A5:T5"/>
    <mergeCell ref="H8:M8"/>
    <mergeCell ref="N8:S8"/>
    <mergeCell ref="A7:T7"/>
    <mergeCell ref="T8:T9"/>
  </mergeCells>
  <phoneticPr fontId="7" type="noConversion"/>
  <printOptions horizontalCentered="1"/>
  <pageMargins left="0.75" right="0.75" top="0.31" bottom="0.3" header="0.17" footer="0.17"/>
  <pageSetup paperSize="5" scale="37" orientation="landscape" r:id="rId1"/>
  <headerFooter alignWithMargins="0">
    <oddFooter>&amp;C&amp;F&amp;R&amp;D</oddFooter>
  </headerFooter>
  <rowBreaks count="1" manualBreakCount="1">
    <brk id="36" max="16383" man="1"/>
  </rowBreaks>
  <ignoredErrors>
    <ignoredError sqref="M13:M17 G13 G21 G34 G41 M63 G62 M20:M34 S34" formula="1"/>
    <ignoredError sqref="C71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O88"/>
  <sheetViews>
    <sheetView topLeftCell="A41" zoomScale="60" zoomScaleNormal="60" zoomScalePageLayoutView="77" workbookViewId="0">
      <selection activeCell="G62" sqref="G62"/>
    </sheetView>
  </sheetViews>
  <sheetFormatPr defaultColWidth="8.81640625" defaultRowHeight="12.5" x14ac:dyDescent="0.25"/>
  <cols>
    <col min="1" max="1" width="50.453125" customWidth="1"/>
    <col min="2" max="2" width="19.81640625" customWidth="1"/>
    <col min="3" max="3" width="17.453125" customWidth="1"/>
    <col min="4" max="4" width="18.7265625" customWidth="1"/>
    <col min="5" max="5" width="18.1796875" customWidth="1"/>
    <col min="6" max="6" width="17.453125" customWidth="1"/>
    <col min="7" max="7" width="14.1796875" customWidth="1"/>
    <col min="8" max="8" width="19.453125" customWidth="1"/>
    <col min="9" max="9" width="17.7265625" customWidth="1"/>
    <col min="10" max="10" width="18.7265625" customWidth="1"/>
    <col min="11" max="11" width="18" customWidth="1"/>
    <col min="12" max="12" width="18.1796875" customWidth="1"/>
    <col min="13" max="13" width="15.7265625" bestFit="1" customWidth="1"/>
    <col min="14" max="14" width="18.81640625" customWidth="1"/>
    <col min="15" max="15" width="17" customWidth="1"/>
    <col min="16" max="16" width="17.26953125" customWidth="1"/>
    <col min="17" max="17" width="17.453125" customWidth="1"/>
    <col min="18" max="18" width="17.54296875" customWidth="1"/>
    <col min="19" max="20" width="15.7265625" bestFit="1" customWidth="1"/>
    <col min="21" max="21" width="45.26953125" customWidth="1"/>
  </cols>
  <sheetData>
    <row r="1" spans="1:93" s="1" customFormat="1" ht="24" customHeight="1" thickBot="1" x14ac:dyDescent="0.55000000000000004">
      <c r="A1" s="582" t="s">
        <v>143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6" customFormat="1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s="6" customFormat="1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s="6" customFormat="1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V4" s="24"/>
    </row>
    <row r="5" spans="1:93" s="6" customFormat="1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V5" s="24"/>
    </row>
    <row r="6" spans="1:93" s="6" customFormat="1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V6" s="24"/>
    </row>
    <row r="7" spans="1:93" s="6" customFormat="1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V7" s="24"/>
    </row>
    <row r="8" spans="1:93" s="3" customFormat="1" ht="47.25" customHeight="1" thickBot="1" x14ac:dyDescent="0.4">
      <c r="B8" s="611" t="s">
        <v>31</v>
      </c>
      <c r="C8" s="612"/>
      <c r="D8" s="612"/>
      <c r="E8" s="612"/>
      <c r="F8" s="612"/>
      <c r="G8" s="613"/>
      <c r="H8" s="611" t="s">
        <v>32</v>
      </c>
      <c r="I8" s="612"/>
      <c r="J8" s="612"/>
      <c r="K8" s="612"/>
      <c r="L8" s="612"/>
      <c r="M8" s="613"/>
      <c r="N8" s="611" t="s">
        <v>16</v>
      </c>
      <c r="O8" s="612"/>
      <c r="P8" s="612"/>
      <c r="Q8" s="612"/>
      <c r="R8" s="612"/>
      <c r="S8" s="613"/>
      <c r="T8" s="609" t="s">
        <v>3</v>
      </c>
      <c r="V8" s="25"/>
    </row>
    <row r="9" spans="1:93" s="3" customFormat="1" ht="138.5" thickBot="1" x14ac:dyDescent="0.55000000000000004">
      <c r="A9" s="46" t="s">
        <v>0</v>
      </c>
      <c r="B9" s="248" t="s">
        <v>137</v>
      </c>
      <c r="C9" s="249" t="s">
        <v>138</v>
      </c>
      <c r="D9" s="249" t="s">
        <v>139</v>
      </c>
      <c r="E9" s="249" t="s">
        <v>140</v>
      </c>
      <c r="F9" s="249" t="s">
        <v>141</v>
      </c>
      <c r="G9" s="250" t="s">
        <v>4</v>
      </c>
      <c r="H9" s="248" t="s">
        <v>137</v>
      </c>
      <c r="I9" s="249" t="s">
        <v>138</v>
      </c>
      <c r="J9" s="249" t="s">
        <v>139</v>
      </c>
      <c r="K9" s="249" t="s">
        <v>140</v>
      </c>
      <c r="L9" s="249" t="s">
        <v>141</v>
      </c>
      <c r="M9" s="250" t="s">
        <v>4</v>
      </c>
      <c r="N9" s="248" t="s">
        <v>137</v>
      </c>
      <c r="O9" s="249" t="s">
        <v>138</v>
      </c>
      <c r="P9" s="249" t="s">
        <v>139</v>
      </c>
      <c r="Q9" s="249" t="s">
        <v>140</v>
      </c>
      <c r="R9" s="249" t="s">
        <v>141</v>
      </c>
      <c r="S9" s="82" t="s">
        <v>4</v>
      </c>
      <c r="T9" s="595"/>
      <c r="V9" s="25"/>
    </row>
    <row r="10" spans="1:93" s="3" customFormat="1" ht="23" x14ac:dyDescent="0.45">
      <c r="A10" s="48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290"/>
      <c r="T10" s="373"/>
      <c r="V10" s="25"/>
    </row>
    <row r="11" spans="1:93" s="3" customFormat="1" ht="22.5" x14ac:dyDescent="0.45">
      <c r="A11" s="49" t="s">
        <v>29</v>
      </c>
      <c r="B11" s="328"/>
      <c r="C11" s="324"/>
      <c r="D11" s="324"/>
      <c r="E11" s="324"/>
      <c r="F11" s="324"/>
      <c r="G11" s="334">
        <f t="shared" ref="G11:G12" si="0">SUM(B11:F11)</f>
        <v>0</v>
      </c>
      <c r="H11" s="331"/>
      <c r="I11" s="324"/>
      <c r="J11" s="324"/>
      <c r="K11" s="324"/>
      <c r="L11" s="324"/>
      <c r="M11" s="334">
        <f t="shared" ref="M11:M12" si="1">SUM(H11:L11)</f>
        <v>0</v>
      </c>
      <c r="N11" s="331"/>
      <c r="O11" s="324"/>
      <c r="P11" s="324"/>
      <c r="Q11" s="324"/>
      <c r="R11" s="324"/>
      <c r="S11" s="329">
        <f t="shared" ref="S11:S12" si="2">SUM(N11:R11)</f>
        <v>0</v>
      </c>
      <c r="T11" s="374">
        <f t="shared" ref="T11:T13" si="3">S11+M11+G11</f>
        <v>0</v>
      </c>
      <c r="V11" s="25"/>
    </row>
    <row r="12" spans="1:93" s="3" customFormat="1" ht="22.5" x14ac:dyDescent="0.45">
      <c r="A12" s="50" t="s">
        <v>6</v>
      </c>
      <c r="B12" s="331"/>
      <c r="C12" s="324"/>
      <c r="D12" s="324"/>
      <c r="E12" s="324"/>
      <c r="F12" s="324"/>
      <c r="G12" s="334">
        <f t="shared" si="0"/>
        <v>0</v>
      </c>
      <c r="H12" s="331"/>
      <c r="I12" s="324"/>
      <c r="J12" s="324"/>
      <c r="K12" s="324"/>
      <c r="L12" s="324"/>
      <c r="M12" s="334">
        <f t="shared" si="1"/>
        <v>0</v>
      </c>
      <c r="N12" s="331"/>
      <c r="O12" s="324"/>
      <c r="P12" s="324"/>
      <c r="Q12" s="324"/>
      <c r="R12" s="324"/>
      <c r="S12" s="329">
        <f t="shared" si="2"/>
        <v>0</v>
      </c>
      <c r="T12" s="374">
        <f t="shared" si="3"/>
        <v>0</v>
      </c>
      <c r="V12" s="25"/>
    </row>
    <row r="13" spans="1:93" s="3" customFormat="1" ht="23" x14ac:dyDescent="0.5">
      <c r="A13" s="51" t="s">
        <v>7</v>
      </c>
      <c r="B13" s="332">
        <f t="shared" ref="B13:M13" si="4">SUM(B11:B12)</f>
        <v>0</v>
      </c>
      <c r="C13" s="326">
        <f t="shared" si="4"/>
        <v>0</v>
      </c>
      <c r="D13" s="326">
        <f t="shared" si="4"/>
        <v>0</v>
      </c>
      <c r="E13" s="326">
        <f t="shared" si="4"/>
        <v>0</v>
      </c>
      <c r="F13" s="326">
        <f t="shared" si="4"/>
        <v>0</v>
      </c>
      <c r="G13" s="335">
        <f t="shared" si="4"/>
        <v>0</v>
      </c>
      <c r="H13" s="332">
        <f t="shared" si="4"/>
        <v>0</v>
      </c>
      <c r="I13" s="326">
        <f t="shared" si="4"/>
        <v>0</v>
      </c>
      <c r="J13" s="326">
        <f t="shared" si="4"/>
        <v>0</v>
      </c>
      <c r="K13" s="326">
        <f t="shared" si="4"/>
        <v>0</v>
      </c>
      <c r="L13" s="326">
        <f t="shared" si="4"/>
        <v>0</v>
      </c>
      <c r="M13" s="335">
        <f t="shared" si="4"/>
        <v>0</v>
      </c>
      <c r="N13" s="332">
        <f t="shared" ref="N13:S13" si="5">SUM(N11:N12)</f>
        <v>0</v>
      </c>
      <c r="O13" s="326">
        <f t="shared" si="5"/>
        <v>0</v>
      </c>
      <c r="P13" s="326">
        <f t="shared" si="5"/>
        <v>0</v>
      </c>
      <c r="Q13" s="326">
        <f t="shared" si="5"/>
        <v>0</v>
      </c>
      <c r="R13" s="326">
        <f t="shared" si="5"/>
        <v>0</v>
      </c>
      <c r="S13" s="330">
        <f t="shared" si="5"/>
        <v>0</v>
      </c>
      <c r="T13" s="375">
        <f t="shared" si="3"/>
        <v>0</v>
      </c>
      <c r="V13" s="25"/>
    </row>
    <row r="14" spans="1:93" s="3" customFormat="1" ht="23" x14ac:dyDescent="0.5">
      <c r="A14" s="47" t="s">
        <v>44</v>
      </c>
      <c r="B14" s="331"/>
      <c r="C14" s="324"/>
      <c r="D14" s="324"/>
      <c r="E14" s="324"/>
      <c r="F14" s="324"/>
      <c r="G14" s="334"/>
      <c r="H14" s="331"/>
      <c r="I14" s="324"/>
      <c r="J14" s="324"/>
      <c r="K14" s="324"/>
      <c r="L14" s="324"/>
      <c r="M14" s="334"/>
      <c r="N14" s="331"/>
      <c r="O14" s="324"/>
      <c r="P14" s="324"/>
      <c r="Q14" s="324"/>
      <c r="R14" s="324"/>
      <c r="S14" s="329"/>
      <c r="T14" s="374"/>
      <c r="V14" s="25"/>
    </row>
    <row r="15" spans="1:93" s="3" customFormat="1" ht="22.5" x14ac:dyDescent="0.45">
      <c r="A15" s="52" t="s">
        <v>54</v>
      </c>
      <c r="B15" s="331"/>
      <c r="C15" s="324"/>
      <c r="D15" s="324"/>
      <c r="E15" s="324"/>
      <c r="F15" s="324"/>
      <c r="G15" s="334">
        <f t="shared" ref="G15:G20" si="6">SUM(B15:F15)</f>
        <v>0</v>
      </c>
      <c r="H15" s="331"/>
      <c r="I15" s="324"/>
      <c r="J15" s="324"/>
      <c r="K15" s="324"/>
      <c r="L15" s="324"/>
      <c r="M15" s="334">
        <f t="shared" ref="M15:M20" si="7">SUM(H15:L15)</f>
        <v>0</v>
      </c>
      <c r="N15" s="331"/>
      <c r="O15" s="324"/>
      <c r="P15" s="324"/>
      <c r="Q15" s="324"/>
      <c r="R15" s="324"/>
      <c r="S15" s="329">
        <f t="shared" ref="S15:S20" si="8">SUM(N15:R15)</f>
        <v>0</v>
      </c>
      <c r="T15" s="374">
        <f t="shared" ref="T15:T21" si="9">S15+M15+G15</f>
        <v>0</v>
      </c>
      <c r="V15" s="25"/>
    </row>
    <row r="16" spans="1:93" s="3" customFormat="1" ht="22.5" x14ac:dyDescent="0.45">
      <c r="A16" s="52" t="s">
        <v>47</v>
      </c>
      <c r="B16" s="331"/>
      <c r="C16" s="324"/>
      <c r="D16" s="324"/>
      <c r="E16" s="324"/>
      <c r="F16" s="324"/>
      <c r="G16" s="334">
        <f t="shared" si="6"/>
        <v>0</v>
      </c>
      <c r="H16" s="331"/>
      <c r="I16" s="324"/>
      <c r="J16" s="324"/>
      <c r="K16" s="324"/>
      <c r="L16" s="324"/>
      <c r="M16" s="334">
        <f t="shared" si="7"/>
        <v>0</v>
      </c>
      <c r="N16" s="331"/>
      <c r="O16" s="324"/>
      <c r="P16" s="324"/>
      <c r="Q16" s="324"/>
      <c r="R16" s="324"/>
      <c r="S16" s="329">
        <f t="shared" si="8"/>
        <v>0</v>
      </c>
      <c r="T16" s="374">
        <f t="shared" si="9"/>
        <v>0</v>
      </c>
      <c r="U16" s="71"/>
      <c r="V16" s="25"/>
    </row>
    <row r="17" spans="1:24" s="3" customFormat="1" ht="21.75" customHeight="1" x14ac:dyDescent="0.45">
      <c r="A17" s="50" t="s">
        <v>17</v>
      </c>
      <c r="B17" s="331"/>
      <c r="C17" s="324"/>
      <c r="D17" s="324"/>
      <c r="E17" s="324"/>
      <c r="F17" s="324"/>
      <c r="G17" s="334">
        <f t="shared" si="6"/>
        <v>0</v>
      </c>
      <c r="H17" s="331"/>
      <c r="I17" s="324"/>
      <c r="J17" s="324"/>
      <c r="K17" s="324"/>
      <c r="L17" s="324"/>
      <c r="M17" s="334">
        <f t="shared" si="7"/>
        <v>0</v>
      </c>
      <c r="N17" s="331"/>
      <c r="O17" s="324"/>
      <c r="P17" s="324"/>
      <c r="Q17" s="324"/>
      <c r="R17" s="324"/>
      <c r="S17" s="329">
        <f t="shared" si="8"/>
        <v>0</v>
      </c>
      <c r="T17" s="374">
        <f t="shared" si="9"/>
        <v>0</v>
      </c>
      <c r="V17" s="25"/>
    </row>
    <row r="18" spans="1:24" s="3" customFormat="1" ht="22.5" x14ac:dyDescent="0.45">
      <c r="A18" s="50" t="s">
        <v>9</v>
      </c>
      <c r="B18" s="331"/>
      <c r="C18" s="324"/>
      <c r="D18" s="324"/>
      <c r="E18" s="324"/>
      <c r="F18" s="324"/>
      <c r="G18" s="334">
        <f t="shared" si="6"/>
        <v>0</v>
      </c>
      <c r="H18" s="331"/>
      <c r="I18" s="324"/>
      <c r="J18" s="324"/>
      <c r="K18" s="324"/>
      <c r="L18" s="324"/>
      <c r="M18" s="334">
        <f t="shared" si="7"/>
        <v>0</v>
      </c>
      <c r="N18" s="331"/>
      <c r="O18" s="324"/>
      <c r="P18" s="324"/>
      <c r="Q18" s="324"/>
      <c r="R18" s="324"/>
      <c r="S18" s="329">
        <f t="shared" si="8"/>
        <v>0</v>
      </c>
      <c r="T18" s="374">
        <f t="shared" si="9"/>
        <v>0</v>
      </c>
      <c r="V18" s="25"/>
    </row>
    <row r="19" spans="1:24" s="3" customFormat="1" ht="22.5" x14ac:dyDescent="0.45">
      <c r="A19" s="53" t="s">
        <v>8</v>
      </c>
      <c r="B19" s="331"/>
      <c r="C19" s="324"/>
      <c r="D19" s="324"/>
      <c r="E19" s="324"/>
      <c r="F19" s="324"/>
      <c r="G19" s="334">
        <f t="shared" si="6"/>
        <v>0</v>
      </c>
      <c r="H19" s="331"/>
      <c r="I19" s="324"/>
      <c r="J19" s="324"/>
      <c r="K19" s="324"/>
      <c r="L19" s="324"/>
      <c r="M19" s="334">
        <f>SUM(H19:L19)</f>
        <v>0</v>
      </c>
      <c r="N19" s="331"/>
      <c r="O19" s="324"/>
      <c r="P19" s="324"/>
      <c r="Q19" s="324"/>
      <c r="R19" s="324"/>
      <c r="S19" s="329">
        <f t="shared" si="8"/>
        <v>0</v>
      </c>
      <c r="T19" s="374">
        <f t="shared" si="9"/>
        <v>0</v>
      </c>
      <c r="V19" s="25"/>
    </row>
    <row r="20" spans="1:24" s="3" customFormat="1" ht="22.5" x14ac:dyDescent="0.45">
      <c r="A20" s="50" t="s">
        <v>51</v>
      </c>
      <c r="B20" s="331"/>
      <c r="C20" s="324"/>
      <c r="D20" s="324"/>
      <c r="E20" s="324"/>
      <c r="F20" s="324"/>
      <c r="G20" s="334">
        <f t="shared" si="6"/>
        <v>0</v>
      </c>
      <c r="H20" s="331"/>
      <c r="I20" s="324"/>
      <c r="J20" s="324"/>
      <c r="K20" s="324"/>
      <c r="L20" s="324"/>
      <c r="M20" s="334">
        <f t="shared" si="7"/>
        <v>0</v>
      </c>
      <c r="N20" s="331"/>
      <c r="O20" s="324"/>
      <c r="P20" s="324"/>
      <c r="Q20" s="324"/>
      <c r="R20" s="324"/>
      <c r="S20" s="329">
        <f t="shared" si="8"/>
        <v>0</v>
      </c>
      <c r="T20" s="374">
        <f t="shared" si="9"/>
        <v>0</v>
      </c>
      <c r="U20" s="33"/>
      <c r="V20" s="25"/>
    </row>
    <row r="21" spans="1:24" s="3" customFormat="1" ht="23" x14ac:dyDescent="0.5">
      <c r="A21" s="51" t="s">
        <v>10</v>
      </c>
      <c r="B21" s="332">
        <f t="shared" ref="B21:M21" si="10">SUM(B15:B20)</f>
        <v>0</v>
      </c>
      <c r="C21" s="326">
        <f t="shared" si="10"/>
        <v>0</v>
      </c>
      <c r="D21" s="326">
        <f t="shared" si="10"/>
        <v>0</v>
      </c>
      <c r="E21" s="326">
        <f t="shared" si="10"/>
        <v>0</v>
      </c>
      <c r="F21" s="326">
        <f t="shared" si="10"/>
        <v>0</v>
      </c>
      <c r="G21" s="335">
        <f t="shared" si="10"/>
        <v>0</v>
      </c>
      <c r="H21" s="332">
        <f t="shared" si="10"/>
        <v>0</v>
      </c>
      <c r="I21" s="326">
        <f t="shared" si="10"/>
        <v>0</v>
      </c>
      <c r="J21" s="326">
        <f t="shared" si="10"/>
        <v>0</v>
      </c>
      <c r="K21" s="326">
        <f t="shared" si="10"/>
        <v>0</v>
      </c>
      <c r="L21" s="326">
        <f t="shared" si="10"/>
        <v>0</v>
      </c>
      <c r="M21" s="335">
        <f t="shared" si="10"/>
        <v>0</v>
      </c>
      <c r="N21" s="332">
        <f t="shared" ref="N21:S21" si="11">SUM(N15:N20)</f>
        <v>0</v>
      </c>
      <c r="O21" s="326">
        <f t="shared" si="11"/>
        <v>0</v>
      </c>
      <c r="P21" s="326">
        <f t="shared" si="11"/>
        <v>0</v>
      </c>
      <c r="Q21" s="326">
        <f t="shared" si="11"/>
        <v>0</v>
      </c>
      <c r="R21" s="326">
        <f t="shared" si="11"/>
        <v>0</v>
      </c>
      <c r="S21" s="330">
        <f t="shared" si="11"/>
        <v>0</v>
      </c>
      <c r="T21" s="375">
        <f t="shared" si="9"/>
        <v>0</v>
      </c>
      <c r="V21" s="35"/>
      <c r="X21" s="29"/>
    </row>
    <row r="22" spans="1:24" s="3" customFormat="1" ht="23" x14ac:dyDescent="0.5">
      <c r="A22" s="54" t="s">
        <v>18</v>
      </c>
      <c r="B22" s="331"/>
      <c r="C22" s="324"/>
      <c r="D22" s="324"/>
      <c r="E22" s="324"/>
      <c r="F22" s="324"/>
      <c r="G22" s="334"/>
      <c r="H22" s="331"/>
      <c r="I22" s="324"/>
      <c r="J22" s="324"/>
      <c r="K22" s="324"/>
      <c r="L22" s="324"/>
      <c r="M22" s="334" t="s">
        <v>11</v>
      </c>
      <c r="N22" s="331"/>
      <c r="O22" s="324"/>
      <c r="P22" s="324"/>
      <c r="Q22" s="324"/>
      <c r="R22" s="324"/>
      <c r="S22" s="329"/>
      <c r="T22" s="374"/>
      <c r="V22" s="35"/>
    </row>
    <row r="23" spans="1:24" s="3" customFormat="1" ht="22.5" x14ac:dyDescent="0.45">
      <c r="A23" s="55" t="s">
        <v>19</v>
      </c>
      <c r="B23" s="331"/>
      <c r="C23" s="324"/>
      <c r="D23" s="324"/>
      <c r="E23" s="324"/>
      <c r="F23" s="324"/>
      <c r="G23" s="334">
        <f>SUM(B23:F23)</f>
        <v>0</v>
      </c>
      <c r="H23" s="331"/>
      <c r="I23" s="324"/>
      <c r="J23" s="324"/>
      <c r="K23" s="324"/>
      <c r="L23" s="324"/>
      <c r="M23" s="334">
        <f>SUM(H23:L23)</f>
        <v>0</v>
      </c>
      <c r="N23" s="331"/>
      <c r="O23" s="324"/>
      <c r="P23" s="324"/>
      <c r="Q23" s="324"/>
      <c r="R23" s="324"/>
      <c r="S23" s="329">
        <f>SUM(N23:R23)</f>
        <v>0</v>
      </c>
      <c r="T23" s="374">
        <f>G23+M23+S23</f>
        <v>0</v>
      </c>
      <c r="V23" s="35"/>
    </row>
    <row r="24" spans="1:24" s="3" customFormat="1" ht="22.5" x14ac:dyDescent="0.45">
      <c r="A24" s="55" t="s">
        <v>20</v>
      </c>
      <c r="B24" s="331"/>
      <c r="C24" s="324"/>
      <c r="D24" s="324"/>
      <c r="E24" s="324"/>
      <c r="F24" s="324"/>
      <c r="G24" s="334">
        <f>SUM(B24:F24)</f>
        <v>0</v>
      </c>
      <c r="H24" s="331"/>
      <c r="I24" s="324"/>
      <c r="J24" s="324"/>
      <c r="K24" s="324"/>
      <c r="L24" s="324"/>
      <c r="M24" s="334">
        <f>SUM(H24:L24)</f>
        <v>0</v>
      </c>
      <c r="N24" s="331"/>
      <c r="O24" s="324"/>
      <c r="P24" s="324"/>
      <c r="Q24" s="324"/>
      <c r="R24" s="324"/>
      <c r="S24" s="329">
        <f>SUM(N24:R24)</f>
        <v>0</v>
      </c>
      <c r="T24" s="374">
        <f t="shared" ref="T24:T34" si="12">G24+M24+S24</f>
        <v>0</v>
      </c>
      <c r="V24" s="35"/>
      <c r="X24" s="33"/>
    </row>
    <row r="25" spans="1:24" s="3" customFormat="1" ht="22.5" x14ac:dyDescent="0.45">
      <c r="A25" s="55" t="s">
        <v>55</v>
      </c>
      <c r="B25" s="331"/>
      <c r="C25" s="324"/>
      <c r="D25" s="324"/>
      <c r="E25" s="324"/>
      <c r="F25" s="324"/>
      <c r="G25" s="334">
        <f>SUM(B25:F25)</f>
        <v>0</v>
      </c>
      <c r="H25" s="331"/>
      <c r="I25" s="324"/>
      <c r="J25" s="324"/>
      <c r="K25" s="324"/>
      <c r="L25" s="324"/>
      <c r="M25" s="334">
        <f>SUM(H25:L25)</f>
        <v>0</v>
      </c>
      <c r="N25" s="331"/>
      <c r="O25" s="324"/>
      <c r="P25" s="324"/>
      <c r="Q25" s="324"/>
      <c r="R25" s="324"/>
      <c r="S25" s="329">
        <f>SUM(N25:R25)</f>
        <v>0</v>
      </c>
      <c r="T25" s="374">
        <f t="shared" si="12"/>
        <v>0</v>
      </c>
      <c r="V25" s="35"/>
      <c r="X25" s="33"/>
    </row>
    <row r="26" spans="1:24" s="3" customFormat="1" ht="22.5" x14ac:dyDescent="0.45">
      <c r="A26" s="50" t="s">
        <v>51</v>
      </c>
      <c r="B26" s="331"/>
      <c r="C26" s="324"/>
      <c r="D26" s="324"/>
      <c r="E26" s="324"/>
      <c r="F26" s="324"/>
      <c r="G26" s="334">
        <f>SUM(B26:F26)</f>
        <v>0</v>
      </c>
      <c r="H26" s="331"/>
      <c r="I26" s="324"/>
      <c r="J26" s="324"/>
      <c r="K26" s="324"/>
      <c r="L26" s="324"/>
      <c r="M26" s="334">
        <f>SUM(H26:L26)</f>
        <v>0</v>
      </c>
      <c r="N26" s="331"/>
      <c r="O26" s="324"/>
      <c r="P26" s="324"/>
      <c r="Q26" s="324"/>
      <c r="R26" s="324"/>
      <c r="S26" s="329">
        <f>SUM(N26:R26)</f>
        <v>0</v>
      </c>
      <c r="T26" s="374">
        <f t="shared" si="12"/>
        <v>0</v>
      </c>
      <c r="V26" s="35"/>
    </row>
    <row r="27" spans="1:24" s="3" customFormat="1" ht="23" x14ac:dyDescent="0.5">
      <c r="A27" s="51" t="s">
        <v>12</v>
      </c>
      <c r="B27" s="332">
        <f t="shared" ref="B27:L27" si="13">SUM(B23:B26)</f>
        <v>0</v>
      </c>
      <c r="C27" s="326">
        <f t="shared" si="13"/>
        <v>0</v>
      </c>
      <c r="D27" s="326">
        <f t="shared" si="13"/>
        <v>0</v>
      </c>
      <c r="E27" s="326">
        <f t="shared" si="13"/>
        <v>0</v>
      </c>
      <c r="F27" s="326">
        <f t="shared" si="13"/>
        <v>0</v>
      </c>
      <c r="G27" s="335">
        <f t="shared" si="13"/>
        <v>0</v>
      </c>
      <c r="H27" s="332">
        <f t="shared" si="13"/>
        <v>0</v>
      </c>
      <c r="I27" s="326">
        <f t="shared" si="13"/>
        <v>0</v>
      </c>
      <c r="J27" s="326">
        <f t="shared" si="13"/>
        <v>0</v>
      </c>
      <c r="K27" s="326">
        <f t="shared" si="13"/>
        <v>0</v>
      </c>
      <c r="L27" s="326">
        <f t="shared" si="13"/>
        <v>0</v>
      </c>
      <c r="M27" s="335">
        <f>SUM(M23:M26)</f>
        <v>0</v>
      </c>
      <c r="N27" s="332">
        <f t="shared" ref="N27:S27" si="14">SUM(N23:N26)</f>
        <v>0</v>
      </c>
      <c r="O27" s="326">
        <f t="shared" si="14"/>
        <v>0</v>
      </c>
      <c r="P27" s="326">
        <f t="shared" si="14"/>
        <v>0</v>
      </c>
      <c r="Q27" s="326">
        <f t="shared" si="14"/>
        <v>0</v>
      </c>
      <c r="R27" s="326">
        <f t="shared" si="14"/>
        <v>0</v>
      </c>
      <c r="S27" s="330">
        <f t="shared" si="14"/>
        <v>0</v>
      </c>
      <c r="T27" s="375">
        <f t="shared" si="12"/>
        <v>0</v>
      </c>
      <c r="V27" s="35"/>
    </row>
    <row r="28" spans="1:24" s="3" customFormat="1" ht="21" customHeight="1" x14ac:dyDescent="0.5">
      <c r="A28" s="54" t="s">
        <v>21</v>
      </c>
      <c r="B28" s="333"/>
      <c r="C28" s="327"/>
      <c r="D28" s="327"/>
      <c r="E28" s="327"/>
      <c r="F28" s="327"/>
      <c r="G28" s="336"/>
      <c r="H28" s="333"/>
      <c r="I28" s="327"/>
      <c r="J28" s="327"/>
      <c r="K28" s="327"/>
      <c r="L28" s="327"/>
      <c r="M28" s="336"/>
      <c r="N28" s="331"/>
      <c r="O28" s="324"/>
      <c r="P28" s="324"/>
      <c r="Q28" s="324"/>
      <c r="R28" s="324"/>
      <c r="S28" s="329"/>
      <c r="T28" s="374"/>
      <c r="V28" s="35"/>
    </row>
    <row r="29" spans="1:24" s="3" customFormat="1" ht="22.5" x14ac:dyDescent="0.45">
      <c r="A29" s="55" t="s">
        <v>22</v>
      </c>
      <c r="B29" s="331"/>
      <c r="C29" s="324"/>
      <c r="D29" s="324"/>
      <c r="E29" s="324"/>
      <c r="F29" s="324"/>
      <c r="G29" s="334">
        <f>SUM(B29:F29)</f>
        <v>0</v>
      </c>
      <c r="H29" s="331"/>
      <c r="I29" s="324"/>
      <c r="J29" s="324"/>
      <c r="K29" s="324"/>
      <c r="L29" s="324"/>
      <c r="M29" s="334">
        <f t="shared" ref="M29:M33" si="15">SUM(H29:L29)</f>
        <v>0</v>
      </c>
      <c r="N29" s="331"/>
      <c r="O29" s="324"/>
      <c r="P29" s="324"/>
      <c r="Q29" s="324"/>
      <c r="R29" s="324"/>
      <c r="S29" s="329">
        <f>SUM(N29:R29)</f>
        <v>0</v>
      </c>
      <c r="T29" s="374">
        <f>G29+M29+S29</f>
        <v>0</v>
      </c>
      <c r="V29" s="35"/>
    </row>
    <row r="30" spans="1:24" s="3" customFormat="1" ht="22.5" x14ac:dyDescent="0.45">
      <c r="A30" s="55" t="s">
        <v>23</v>
      </c>
      <c r="B30" s="331"/>
      <c r="C30" s="324"/>
      <c r="D30" s="324"/>
      <c r="E30" s="324"/>
      <c r="F30" s="324"/>
      <c r="G30" s="334">
        <f>SUM(B30:F30)</f>
        <v>0</v>
      </c>
      <c r="H30" s="331"/>
      <c r="I30" s="324"/>
      <c r="J30" s="324"/>
      <c r="K30" s="324"/>
      <c r="L30" s="324"/>
      <c r="M30" s="334">
        <f t="shared" si="15"/>
        <v>0</v>
      </c>
      <c r="N30" s="331"/>
      <c r="O30" s="324"/>
      <c r="P30" s="324"/>
      <c r="Q30" s="324"/>
      <c r="R30" s="324"/>
      <c r="S30" s="329">
        <f>SUM(N30:R30)</f>
        <v>0</v>
      </c>
      <c r="T30" s="374">
        <f t="shared" si="12"/>
        <v>0</v>
      </c>
      <c r="V30" s="35"/>
    </row>
    <row r="31" spans="1:24" s="3" customFormat="1" ht="22.5" x14ac:dyDescent="0.45">
      <c r="A31" s="55" t="s">
        <v>20</v>
      </c>
      <c r="B31" s="331"/>
      <c r="C31" s="324"/>
      <c r="D31" s="324"/>
      <c r="E31" s="324"/>
      <c r="F31" s="324"/>
      <c r="G31" s="334">
        <f>SUM(B31:F31)</f>
        <v>0</v>
      </c>
      <c r="H31" s="331"/>
      <c r="I31" s="324"/>
      <c r="J31" s="324"/>
      <c r="K31" s="324"/>
      <c r="L31" s="324"/>
      <c r="M31" s="334">
        <f t="shared" si="15"/>
        <v>0</v>
      </c>
      <c r="N31" s="331"/>
      <c r="O31" s="324"/>
      <c r="P31" s="324"/>
      <c r="Q31" s="324"/>
      <c r="R31" s="324"/>
      <c r="S31" s="329">
        <f>SUM(N31:R31)</f>
        <v>0</v>
      </c>
      <c r="T31" s="374">
        <f t="shared" si="12"/>
        <v>0</v>
      </c>
      <c r="V31" s="35"/>
    </row>
    <row r="32" spans="1:24" s="3" customFormat="1" ht="22.5" x14ac:dyDescent="0.45">
      <c r="A32" s="55" t="s">
        <v>52</v>
      </c>
      <c r="B32" s="331"/>
      <c r="C32" s="324"/>
      <c r="D32" s="324"/>
      <c r="E32" s="324"/>
      <c r="F32" s="324"/>
      <c r="G32" s="334">
        <f>SUM(B32:F32)</f>
        <v>0</v>
      </c>
      <c r="H32" s="331"/>
      <c r="I32" s="324"/>
      <c r="J32" s="324"/>
      <c r="K32" s="324"/>
      <c r="L32" s="324"/>
      <c r="M32" s="334">
        <f t="shared" si="15"/>
        <v>0</v>
      </c>
      <c r="N32" s="331"/>
      <c r="O32" s="324"/>
      <c r="P32" s="324"/>
      <c r="Q32" s="324"/>
      <c r="R32" s="324"/>
      <c r="S32" s="329">
        <f>SUM(N32:R32)</f>
        <v>0</v>
      </c>
      <c r="T32" s="374">
        <f t="shared" si="12"/>
        <v>0</v>
      </c>
      <c r="V32" s="35"/>
    </row>
    <row r="33" spans="1:24" s="3" customFormat="1" ht="22.5" x14ac:dyDescent="0.45">
      <c r="A33" s="50" t="s">
        <v>13</v>
      </c>
      <c r="B33" s="331"/>
      <c r="C33" s="324"/>
      <c r="D33" s="324"/>
      <c r="E33" s="324"/>
      <c r="F33" s="324"/>
      <c r="G33" s="334">
        <f>SUM(B33:F33)</f>
        <v>0</v>
      </c>
      <c r="H33" s="331"/>
      <c r="I33" s="324"/>
      <c r="J33" s="324"/>
      <c r="K33" s="324"/>
      <c r="L33" s="324"/>
      <c r="M33" s="334">
        <f t="shared" si="15"/>
        <v>0</v>
      </c>
      <c r="N33" s="331"/>
      <c r="O33" s="324"/>
      <c r="P33" s="324"/>
      <c r="Q33" s="324"/>
      <c r="R33" s="324"/>
      <c r="S33" s="329">
        <f>SUM(N33:R33)</f>
        <v>0</v>
      </c>
      <c r="T33" s="374">
        <f t="shared" si="12"/>
        <v>0</v>
      </c>
      <c r="V33" s="35"/>
    </row>
    <row r="34" spans="1:24" s="3" customFormat="1" ht="23.5" thickBot="1" x14ac:dyDescent="0.55000000000000004">
      <c r="A34" s="51" t="s">
        <v>24</v>
      </c>
      <c r="B34" s="297">
        <f t="shared" ref="B34:L34" si="16">SUM(B29:B33)</f>
        <v>0</v>
      </c>
      <c r="C34" s="298">
        <f t="shared" si="16"/>
        <v>0</v>
      </c>
      <c r="D34" s="298">
        <f t="shared" si="16"/>
        <v>0</v>
      </c>
      <c r="E34" s="298">
        <f t="shared" si="16"/>
        <v>0</v>
      </c>
      <c r="F34" s="298">
        <f t="shared" si="16"/>
        <v>0</v>
      </c>
      <c r="G34" s="304">
        <f>SUM(G29:G33)</f>
        <v>0</v>
      </c>
      <c r="H34" s="297">
        <f t="shared" si="16"/>
        <v>0</v>
      </c>
      <c r="I34" s="298">
        <f t="shared" si="16"/>
        <v>0</v>
      </c>
      <c r="J34" s="298">
        <f t="shared" si="16"/>
        <v>0</v>
      </c>
      <c r="K34" s="298">
        <f t="shared" si="16"/>
        <v>0</v>
      </c>
      <c r="L34" s="298">
        <f t="shared" si="16"/>
        <v>0</v>
      </c>
      <c r="M34" s="304">
        <f>SUM(M29:M33)</f>
        <v>0</v>
      </c>
      <c r="N34" s="297">
        <f t="shared" ref="N34:R34" si="17">SUM(N29:N33)</f>
        <v>0</v>
      </c>
      <c r="O34" s="298">
        <f t="shared" si="17"/>
        <v>0</v>
      </c>
      <c r="P34" s="298">
        <f t="shared" si="17"/>
        <v>0</v>
      </c>
      <c r="Q34" s="298">
        <f t="shared" si="17"/>
        <v>0</v>
      </c>
      <c r="R34" s="298">
        <f t="shared" si="17"/>
        <v>0</v>
      </c>
      <c r="S34" s="299">
        <f>SUM(S29:S33)</f>
        <v>0</v>
      </c>
      <c r="T34" s="321">
        <f t="shared" si="12"/>
        <v>0</v>
      </c>
      <c r="V34" s="35"/>
      <c r="X34" s="21"/>
    </row>
    <row r="35" spans="1:24" s="3" customFormat="1" ht="46.5" thickBot="1" x14ac:dyDescent="0.4">
      <c r="A35" s="48" t="s">
        <v>56</v>
      </c>
      <c r="B35" s="112">
        <f>0.4*(B13+B21+B27+B34)</f>
        <v>0</v>
      </c>
      <c r="C35" s="113">
        <f>0.4*(C13+C21+C27+C34)</f>
        <v>0</v>
      </c>
      <c r="D35" s="113">
        <f t="shared" ref="D35:F35" si="18">0.4*(D13+D21+D27+D34)</f>
        <v>0</v>
      </c>
      <c r="E35" s="113">
        <f t="shared" si="18"/>
        <v>0</v>
      </c>
      <c r="F35" s="113">
        <f t="shared" si="18"/>
        <v>0</v>
      </c>
      <c r="G35" s="114">
        <f>SUM(B35:F35)</f>
        <v>0</v>
      </c>
      <c r="H35" s="115"/>
      <c r="I35" s="116"/>
      <c r="J35" s="116"/>
      <c r="K35" s="116"/>
      <c r="L35" s="117"/>
      <c r="M35" s="118"/>
      <c r="N35" s="119">
        <f>0.4*(N13+N21+N27+N34)</f>
        <v>0</v>
      </c>
      <c r="O35" s="120">
        <f>0.4*(O13+O21+O27+O34)</f>
        <v>0</v>
      </c>
      <c r="P35" s="120">
        <f t="shared" ref="P35:R35" si="19">0.4*(P13+P21+P27+P34)</f>
        <v>0</v>
      </c>
      <c r="Q35" s="120">
        <f t="shared" si="19"/>
        <v>0</v>
      </c>
      <c r="R35" s="120">
        <f t="shared" si="19"/>
        <v>0</v>
      </c>
      <c r="S35" s="121">
        <f>SUM(N35:R35)</f>
        <v>0</v>
      </c>
      <c r="T35" s="122">
        <f>G35+M35+S35</f>
        <v>0</v>
      </c>
      <c r="V35" s="35"/>
    </row>
    <row r="36" spans="1:24" s="3" customFormat="1" ht="23.5" thickBot="1" x14ac:dyDescent="0.55000000000000004">
      <c r="A36" s="56" t="s">
        <v>61</v>
      </c>
      <c r="B36" s="84">
        <f>B13+B21+B27+B34+B35</f>
        <v>0</v>
      </c>
      <c r="C36" s="85">
        <f>C13+C21+C27+C34+C35</f>
        <v>0</v>
      </c>
      <c r="D36" s="85">
        <f t="shared" ref="D36:F36" si="20">D13+D21+D27+D34+D35</f>
        <v>0</v>
      </c>
      <c r="E36" s="85">
        <f t="shared" si="20"/>
        <v>0</v>
      </c>
      <c r="F36" s="85">
        <f t="shared" si="20"/>
        <v>0</v>
      </c>
      <c r="G36" s="86">
        <f>SUM(B36:F36)</f>
        <v>0</v>
      </c>
      <c r="H36" s="77">
        <f>H13+H21+H27+H34</f>
        <v>0</v>
      </c>
      <c r="I36" s="85">
        <f>I13+I21+I27+I34</f>
        <v>0</v>
      </c>
      <c r="J36" s="85">
        <f t="shared" ref="J36:L36" si="21">J13+J21+J27+J34</f>
        <v>0</v>
      </c>
      <c r="K36" s="85">
        <f t="shared" si="21"/>
        <v>0</v>
      </c>
      <c r="L36" s="85">
        <f t="shared" si="21"/>
        <v>0</v>
      </c>
      <c r="M36" s="84">
        <f>SUM(H36:L36)</f>
        <v>0</v>
      </c>
      <c r="N36" s="87">
        <f>N13+N21+N27+N34+N35</f>
        <v>0</v>
      </c>
      <c r="O36" s="85">
        <f>O13+O21+O27+O34+O35</f>
        <v>0</v>
      </c>
      <c r="P36" s="85">
        <f t="shared" ref="P36:R36" si="22">P13+P21+P27+P34+P35</f>
        <v>0</v>
      </c>
      <c r="Q36" s="85">
        <f t="shared" si="22"/>
        <v>0</v>
      </c>
      <c r="R36" s="85">
        <f t="shared" si="22"/>
        <v>0</v>
      </c>
      <c r="S36" s="88">
        <f>S13+S21+S27+S34+S35</f>
        <v>0</v>
      </c>
      <c r="T36" s="89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17"/>
      <c r="C37" s="15"/>
      <c r="D37" s="15"/>
      <c r="E37" s="15"/>
      <c r="F37" s="15"/>
      <c r="G37" s="16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16"/>
      <c r="T37" s="18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300"/>
      <c r="H38" s="343"/>
      <c r="I38" s="344"/>
      <c r="J38" s="344"/>
      <c r="K38" s="344"/>
      <c r="L38" s="344"/>
      <c r="M38" s="349"/>
      <c r="N38" s="356"/>
      <c r="O38" s="357"/>
      <c r="P38" s="357"/>
      <c r="Q38" s="357"/>
      <c r="R38" s="357"/>
      <c r="S38" s="368"/>
      <c r="T38" s="312"/>
      <c r="V38" s="25"/>
    </row>
    <row r="39" spans="1:24" s="3" customFormat="1" ht="22.5" x14ac:dyDescent="0.45">
      <c r="A39" s="49" t="s">
        <v>5</v>
      </c>
      <c r="B39" s="331"/>
      <c r="C39" s="324"/>
      <c r="D39" s="324"/>
      <c r="E39" s="324"/>
      <c r="F39" s="324"/>
      <c r="G39" s="334">
        <f t="shared" ref="G39:G40" si="23">SUM(B39:F39)</f>
        <v>0</v>
      </c>
      <c r="H39" s="345"/>
      <c r="I39" s="341"/>
      <c r="J39" s="341"/>
      <c r="K39" s="341"/>
      <c r="L39" s="341"/>
      <c r="M39" s="350">
        <f t="shared" ref="M39:M41" si="24">SUM(H39:L39)</f>
        <v>0</v>
      </c>
      <c r="N39" s="359"/>
      <c r="O39" s="354"/>
      <c r="P39" s="354"/>
      <c r="Q39" s="354"/>
      <c r="R39" s="354"/>
      <c r="S39" s="369"/>
      <c r="T39" s="338">
        <f t="shared" ref="T39:T40" si="25">S39+M39+G39</f>
        <v>0</v>
      </c>
      <c r="V39" s="25"/>
    </row>
    <row r="40" spans="1:24" s="3" customFormat="1" ht="22.5" x14ac:dyDescent="0.45">
      <c r="A40" s="50" t="s">
        <v>6</v>
      </c>
      <c r="B40" s="331"/>
      <c r="C40" s="324"/>
      <c r="D40" s="324"/>
      <c r="E40" s="324"/>
      <c r="F40" s="324"/>
      <c r="G40" s="334">
        <f t="shared" si="23"/>
        <v>0</v>
      </c>
      <c r="H40" s="345"/>
      <c r="I40" s="341"/>
      <c r="J40" s="341"/>
      <c r="K40" s="341"/>
      <c r="L40" s="341"/>
      <c r="M40" s="350">
        <f t="shared" si="24"/>
        <v>0</v>
      </c>
      <c r="N40" s="361"/>
      <c r="O40" s="353"/>
      <c r="P40" s="353"/>
      <c r="Q40" s="353"/>
      <c r="R40" s="353"/>
      <c r="S40" s="370"/>
      <c r="T40" s="338">
        <f t="shared" si="25"/>
        <v>0</v>
      </c>
      <c r="V40" s="25"/>
    </row>
    <row r="41" spans="1:24" s="3" customFormat="1" ht="23" x14ac:dyDescent="0.5">
      <c r="A41" s="51" t="s">
        <v>25</v>
      </c>
      <c r="B41" s="332">
        <f t="shared" ref="B41:L41" si="26">SUM(B39:B40)</f>
        <v>0</v>
      </c>
      <c r="C41" s="326">
        <f t="shared" si="26"/>
        <v>0</v>
      </c>
      <c r="D41" s="326">
        <f t="shared" si="26"/>
        <v>0</v>
      </c>
      <c r="E41" s="326">
        <f t="shared" si="26"/>
        <v>0</v>
      </c>
      <c r="F41" s="326">
        <f t="shared" si="26"/>
        <v>0</v>
      </c>
      <c r="G41" s="335">
        <f t="shared" si="26"/>
        <v>0</v>
      </c>
      <c r="H41" s="345">
        <f t="shared" si="26"/>
        <v>0</v>
      </c>
      <c r="I41" s="341">
        <f t="shared" si="26"/>
        <v>0</v>
      </c>
      <c r="J41" s="341">
        <f t="shared" si="26"/>
        <v>0</v>
      </c>
      <c r="K41" s="341">
        <f t="shared" si="26"/>
        <v>0</v>
      </c>
      <c r="L41" s="341">
        <f t="shared" si="26"/>
        <v>0</v>
      </c>
      <c r="M41" s="350">
        <f t="shared" si="24"/>
        <v>0</v>
      </c>
      <c r="N41" s="361"/>
      <c r="O41" s="353"/>
      <c r="P41" s="353"/>
      <c r="Q41" s="353"/>
      <c r="R41" s="353"/>
      <c r="S41" s="370"/>
      <c r="T41" s="338">
        <f>SUM(T39:T40)</f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34"/>
      <c r="H42" s="345"/>
      <c r="I42" s="341"/>
      <c r="J42" s="341"/>
      <c r="K42" s="341"/>
      <c r="L42" s="341"/>
      <c r="M42" s="350"/>
      <c r="N42" s="361"/>
      <c r="O42" s="353"/>
      <c r="P42" s="353"/>
      <c r="Q42" s="353"/>
      <c r="R42" s="353"/>
      <c r="S42" s="370"/>
      <c r="T42" s="338"/>
      <c r="V42" s="25"/>
    </row>
    <row r="43" spans="1:24" s="3" customFormat="1" ht="22.5" x14ac:dyDescent="0.45">
      <c r="A43" s="52" t="s">
        <v>54</v>
      </c>
      <c r="B43" s="331"/>
      <c r="C43" s="324"/>
      <c r="D43" s="324"/>
      <c r="E43" s="324"/>
      <c r="F43" s="324"/>
      <c r="G43" s="334">
        <f t="shared" ref="G43:G48" si="27">SUM(B43:F43)</f>
        <v>0</v>
      </c>
      <c r="H43" s="345"/>
      <c r="I43" s="341"/>
      <c r="J43" s="341"/>
      <c r="K43" s="341"/>
      <c r="L43" s="341"/>
      <c r="M43" s="350">
        <f t="shared" ref="M43:M49" si="28">SUM(H43:L43)</f>
        <v>0</v>
      </c>
      <c r="N43" s="361"/>
      <c r="O43" s="353"/>
      <c r="P43" s="353"/>
      <c r="Q43" s="353"/>
      <c r="R43" s="353"/>
      <c r="S43" s="370"/>
      <c r="T43" s="338">
        <f>S43+M43+G43</f>
        <v>0</v>
      </c>
      <c r="V43" s="25"/>
    </row>
    <row r="44" spans="1:24" s="3" customFormat="1" ht="22.5" x14ac:dyDescent="0.45">
      <c r="A44" s="52" t="s">
        <v>48</v>
      </c>
      <c r="B44" s="331"/>
      <c r="C44" s="324"/>
      <c r="D44" s="324"/>
      <c r="E44" s="324"/>
      <c r="F44" s="324"/>
      <c r="G44" s="334">
        <f t="shared" si="27"/>
        <v>0</v>
      </c>
      <c r="H44" s="345"/>
      <c r="I44" s="341"/>
      <c r="J44" s="341"/>
      <c r="K44" s="341"/>
      <c r="L44" s="341"/>
      <c r="M44" s="350">
        <f t="shared" si="28"/>
        <v>0</v>
      </c>
      <c r="N44" s="361"/>
      <c r="O44" s="353"/>
      <c r="P44" s="353"/>
      <c r="Q44" s="353"/>
      <c r="R44" s="353"/>
      <c r="S44" s="370"/>
      <c r="T44" s="338">
        <f t="shared" ref="T44:T48" si="29">S44+M44+G44</f>
        <v>0</v>
      </c>
      <c r="V44" s="25"/>
    </row>
    <row r="45" spans="1:24" s="3" customFormat="1" ht="21.75" customHeight="1" x14ac:dyDescent="0.45">
      <c r="A45" s="50" t="s">
        <v>17</v>
      </c>
      <c r="B45" s="331"/>
      <c r="C45" s="324"/>
      <c r="D45" s="324"/>
      <c r="E45" s="324"/>
      <c r="F45" s="324"/>
      <c r="G45" s="334">
        <f t="shared" si="27"/>
        <v>0</v>
      </c>
      <c r="H45" s="345"/>
      <c r="I45" s="341"/>
      <c r="J45" s="341"/>
      <c r="K45" s="341"/>
      <c r="L45" s="341"/>
      <c r="M45" s="350">
        <f t="shared" si="28"/>
        <v>0</v>
      </c>
      <c r="N45" s="361"/>
      <c r="O45" s="353"/>
      <c r="P45" s="353"/>
      <c r="Q45" s="353"/>
      <c r="R45" s="353"/>
      <c r="S45" s="370"/>
      <c r="T45" s="338">
        <f t="shared" si="29"/>
        <v>0</v>
      </c>
      <c r="V45" s="25"/>
    </row>
    <row r="46" spans="1:24" s="3" customFormat="1" ht="22.5" x14ac:dyDescent="0.45">
      <c r="A46" s="50" t="s">
        <v>36</v>
      </c>
      <c r="B46" s="331"/>
      <c r="C46" s="324"/>
      <c r="D46" s="324"/>
      <c r="E46" s="324"/>
      <c r="F46" s="324"/>
      <c r="G46" s="334">
        <f t="shared" si="27"/>
        <v>0</v>
      </c>
      <c r="H46" s="345"/>
      <c r="I46" s="341"/>
      <c r="J46" s="341"/>
      <c r="K46" s="341"/>
      <c r="L46" s="341"/>
      <c r="M46" s="350">
        <f t="shared" si="28"/>
        <v>0</v>
      </c>
      <c r="N46" s="361"/>
      <c r="O46" s="353"/>
      <c r="P46" s="353"/>
      <c r="Q46" s="353"/>
      <c r="R46" s="353"/>
      <c r="S46" s="370"/>
      <c r="T46" s="338">
        <f t="shared" si="29"/>
        <v>0</v>
      </c>
      <c r="V46" s="25"/>
    </row>
    <row r="47" spans="1:24" s="3" customFormat="1" ht="22.5" x14ac:dyDescent="0.45">
      <c r="A47" s="53" t="s">
        <v>8</v>
      </c>
      <c r="B47" s="331"/>
      <c r="C47" s="324"/>
      <c r="D47" s="324"/>
      <c r="E47" s="324"/>
      <c r="F47" s="324"/>
      <c r="G47" s="334">
        <f t="shared" si="27"/>
        <v>0</v>
      </c>
      <c r="H47" s="345"/>
      <c r="I47" s="341"/>
      <c r="J47" s="341"/>
      <c r="K47" s="341"/>
      <c r="L47" s="341"/>
      <c r="M47" s="350">
        <f t="shared" si="28"/>
        <v>0</v>
      </c>
      <c r="N47" s="361"/>
      <c r="O47" s="353"/>
      <c r="P47" s="353"/>
      <c r="Q47" s="353"/>
      <c r="R47" s="353"/>
      <c r="S47" s="370"/>
      <c r="T47" s="338">
        <f t="shared" si="29"/>
        <v>0</v>
      </c>
      <c r="V47" s="25"/>
    </row>
    <row r="48" spans="1:24" s="3" customFormat="1" ht="22.5" x14ac:dyDescent="0.45">
      <c r="A48" s="50" t="s">
        <v>51</v>
      </c>
      <c r="B48" s="331"/>
      <c r="C48" s="324"/>
      <c r="D48" s="324"/>
      <c r="E48" s="324"/>
      <c r="F48" s="324"/>
      <c r="G48" s="334">
        <f t="shared" si="27"/>
        <v>0</v>
      </c>
      <c r="H48" s="345"/>
      <c r="I48" s="341"/>
      <c r="J48" s="341"/>
      <c r="K48" s="341"/>
      <c r="L48" s="341"/>
      <c r="M48" s="350">
        <f t="shared" si="28"/>
        <v>0</v>
      </c>
      <c r="N48" s="361"/>
      <c r="O48" s="353"/>
      <c r="P48" s="353"/>
      <c r="Q48" s="353"/>
      <c r="R48" s="353"/>
      <c r="S48" s="370"/>
      <c r="T48" s="338">
        <f t="shared" si="29"/>
        <v>0</v>
      </c>
      <c r="V48" s="25"/>
    </row>
    <row r="49" spans="1:22" s="3" customFormat="1" ht="23" x14ac:dyDescent="0.5">
      <c r="A49" s="51" t="s">
        <v>26</v>
      </c>
      <c r="B49" s="332">
        <f t="shared" ref="B49:L49" si="30">SUM(B43:B48)</f>
        <v>0</v>
      </c>
      <c r="C49" s="326">
        <f t="shared" si="30"/>
        <v>0</v>
      </c>
      <c r="D49" s="326">
        <f t="shared" si="30"/>
        <v>0</v>
      </c>
      <c r="E49" s="326">
        <f t="shared" si="30"/>
        <v>0</v>
      </c>
      <c r="F49" s="326">
        <f t="shared" si="30"/>
        <v>0</v>
      </c>
      <c r="G49" s="335">
        <f t="shared" si="30"/>
        <v>0</v>
      </c>
      <c r="H49" s="345">
        <f t="shared" si="30"/>
        <v>0</v>
      </c>
      <c r="I49" s="341">
        <f t="shared" si="30"/>
        <v>0</v>
      </c>
      <c r="J49" s="341">
        <f t="shared" si="30"/>
        <v>0</v>
      </c>
      <c r="K49" s="341">
        <f t="shared" si="30"/>
        <v>0</v>
      </c>
      <c r="L49" s="341">
        <f t="shared" si="30"/>
        <v>0</v>
      </c>
      <c r="M49" s="350">
        <f t="shared" si="28"/>
        <v>0</v>
      </c>
      <c r="N49" s="361"/>
      <c r="O49" s="353"/>
      <c r="P49" s="353"/>
      <c r="Q49" s="353"/>
      <c r="R49" s="353"/>
      <c r="S49" s="370"/>
      <c r="T49" s="338">
        <f>SUM(T43:T48)</f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34"/>
      <c r="H50" s="345"/>
      <c r="I50" s="341"/>
      <c r="J50" s="341"/>
      <c r="K50" s="341"/>
      <c r="L50" s="341"/>
      <c r="M50" s="350" t="s">
        <v>11</v>
      </c>
      <c r="N50" s="361"/>
      <c r="O50" s="353"/>
      <c r="P50" s="353"/>
      <c r="Q50" s="353"/>
      <c r="R50" s="353"/>
      <c r="S50" s="370"/>
      <c r="T50" s="338"/>
      <c r="V50" s="25"/>
    </row>
    <row r="51" spans="1:22" s="3" customFormat="1" ht="22.5" x14ac:dyDescent="0.45">
      <c r="A51" s="55" t="s">
        <v>19</v>
      </c>
      <c r="B51" s="331"/>
      <c r="C51" s="324"/>
      <c r="D51" s="324"/>
      <c r="E51" s="324"/>
      <c r="F51" s="324"/>
      <c r="G51" s="334">
        <f>SUM(B51:F51)</f>
        <v>0</v>
      </c>
      <c r="H51" s="345"/>
      <c r="I51" s="341"/>
      <c r="J51" s="341"/>
      <c r="K51" s="341"/>
      <c r="L51" s="341"/>
      <c r="M51" s="350">
        <f>SUM(H51:L51)</f>
        <v>0</v>
      </c>
      <c r="N51" s="361"/>
      <c r="O51" s="353"/>
      <c r="P51" s="353"/>
      <c r="Q51" s="353"/>
      <c r="R51" s="353"/>
      <c r="S51" s="370"/>
      <c r="T51" s="338">
        <f>G51+M51+S51</f>
        <v>0</v>
      </c>
      <c r="V51" s="25"/>
    </row>
    <row r="52" spans="1:22" s="3" customFormat="1" ht="22.5" x14ac:dyDescent="0.45">
      <c r="A52" s="55" t="s">
        <v>20</v>
      </c>
      <c r="B52" s="331"/>
      <c r="C52" s="324"/>
      <c r="D52" s="324"/>
      <c r="E52" s="324"/>
      <c r="F52" s="324"/>
      <c r="G52" s="334">
        <f>SUM(B52:F52)</f>
        <v>0</v>
      </c>
      <c r="H52" s="345"/>
      <c r="I52" s="341"/>
      <c r="J52" s="341"/>
      <c r="K52" s="341"/>
      <c r="L52" s="341"/>
      <c r="M52" s="350">
        <f>SUM(H52:L52)</f>
        <v>0</v>
      </c>
      <c r="N52" s="361"/>
      <c r="O52" s="353"/>
      <c r="P52" s="353"/>
      <c r="Q52" s="353"/>
      <c r="R52" s="353"/>
      <c r="S52" s="370"/>
      <c r="T52" s="338">
        <f t="shared" ref="T52:T62" si="31">G52+M52+S52</f>
        <v>0</v>
      </c>
      <c r="V52" s="25"/>
    </row>
    <row r="53" spans="1:22" s="3" customFormat="1" ht="22.5" x14ac:dyDescent="0.45">
      <c r="A53" s="50" t="s">
        <v>69</v>
      </c>
      <c r="B53" s="331"/>
      <c r="C53" s="324"/>
      <c r="D53" s="324"/>
      <c r="E53" s="324"/>
      <c r="F53" s="324"/>
      <c r="G53" s="334">
        <f>SUM(B53:F53)</f>
        <v>0</v>
      </c>
      <c r="H53" s="345"/>
      <c r="I53" s="341"/>
      <c r="J53" s="341"/>
      <c r="K53" s="341"/>
      <c r="L53" s="341"/>
      <c r="M53" s="350">
        <f>SUM(H53:L53)</f>
        <v>0</v>
      </c>
      <c r="N53" s="361"/>
      <c r="O53" s="353"/>
      <c r="P53" s="353"/>
      <c r="Q53" s="353"/>
      <c r="R53" s="353"/>
      <c r="S53" s="370"/>
      <c r="T53" s="338">
        <f t="shared" si="31"/>
        <v>0</v>
      </c>
      <c r="V53" s="25"/>
    </row>
    <row r="54" spans="1:22" s="3" customFormat="1" ht="23" x14ac:dyDescent="0.5">
      <c r="A54" s="51" t="s">
        <v>27</v>
      </c>
      <c r="B54" s="332">
        <f t="shared" ref="B54:L54" si="32">SUM(B51:B53)</f>
        <v>0</v>
      </c>
      <c r="C54" s="326">
        <f t="shared" si="32"/>
        <v>0</v>
      </c>
      <c r="D54" s="326">
        <f t="shared" si="32"/>
        <v>0</v>
      </c>
      <c r="E54" s="326">
        <f t="shared" si="32"/>
        <v>0</v>
      </c>
      <c r="F54" s="326">
        <f t="shared" si="32"/>
        <v>0</v>
      </c>
      <c r="G54" s="335">
        <f t="shared" si="32"/>
        <v>0</v>
      </c>
      <c r="H54" s="345">
        <f t="shared" si="32"/>
        <v>0</v>
      </c>
      <c r="I54" s="341">
        <f t="shared" si="32"/>
        <v>0</v>
      </c>
      <c r="J54" s="341">
        <f t="shared" si="32"/>
        <v>0</v>
      </c>
      <c r="K54" s="341">
        <f t="shared" si="32"/>
        <v>0</v>
      </c>
      <c r="L54" s="341">
        <f t="shared" si="32"/>
        <v>0</v>
      </c>
      <c r="M54" s="350">
        <f>SUM(H54:L54)</f>
        <v>0</v>
      </c>
      <c r="N54" s="361"/>
      <c r="O54" s="353"/>
      <c r="P54" s="353"/>
      <c r="Q54" s="353"/>
      <c r="R54" s="353"/>
      <c r="S54" s="370"/>
      <c r="T54" s="338">
        <f>SUM(T51:T53)</f>
        <v>0</v>
      </c>
      <c r="V54" s="25"/>
    </row>
    <row r="55" spans="1:22" s="3" customFormat="1" ht="21" customHeight="1" x14ac:dyDescent="0.5">
      <c r="A55" s="54" t="s">
        <v>21</v>
      </c>
      <c r="B55" s="333"/>
      <c r="C55" s="327"/>
      <c r="D55" s="327"/>
      <c r="E55" s="327"/>
      <c r="F55" s="327"/>
      <c r="G55" s="336"/>
      <c r="H55" s="345"/>
      <c r="I55" s="341"/>
      <c r="J55" s="341"/>
      <c r="K55" s="341"/>
      <c r="L55" s="341"/>
      <c r="M55" s="350"/>
      <c r="N55" s="361"/>
      <c r="O55" s="353"/>
      <c r="P55" s="353"/>
      <c r="Q55" s="353"/>
      <c r="R55" s="353"/>
      <c r="S55" s="370"/>
      <c r="T55" s="338"/>
      <c r="V55" s="25"/>
    </row>
    <row r="56" spans="1:22" s="3" customFormat="1" ht="22.5" x14ac:dyDescent="0.45">
      <c r="A56" s="55" t="s">
        <v>22</v>
      </c>
      <c r="B56" s="331"/>
      <c r="C56" s="324"/>
      <c r="D56" s="324"/>
      <c r="E56" s="324"/>
      <c r="F56" s="324"/>
      <c r="G56" s="334">
        <f>SUM(B56:F56)</f>
        <v>0</v>
      </c>
      <c r="H56" s="345"/>
      <c r="I56" s="341"/>
      <c r="J56" s="341"/>
      <c r="K56" s="341"/>
      <c r="L56" s="341"/>
      <c r="M56" s="350">
        <f t="shared" ref="M56:M63" si="33">SUM(H56:L56)</f>
        <v>0</v>
      </c>
      <c r="N56" s="361"/>
      <c r="O56" s="353"/>
      <c r="P56" s="353"/>
      <c r="Q56" s="353"/>
      <c r="R56" s="353"/>
      <c r="S56" s="370"/>
      <c r="T56" s="338">
        <f t="shared" si="31"/>
        <v>0</v>
      </c>
      <c r="V56" s="25"/>
    </row>
    <row r="57" spans="1:22" s="3" customFormat="1" ht="22.5" x14ac:dyDescent="0.45">
      <c r="A57" s="55" t="s">
        <v>23</v>
      </c>
      <c r="B57" s="331"/>
      <c r="C57" s="324"/>
      <c r="D57" s="324"/>
      <c r="E57" s="324"/>
      <c r="F57" s="324"/>
      <c r="G57" s="334">
        <f>SUM(B57:F57)</f>
        <v>0</v>
      </c>
      <c r="H57" s="345"/>
      <c r="I57" s="341"/>
      <c r="J57" s="341"/>
      <c r="K57" s="341"/>
      <c r="L57" s="341"/>
      <c r="M57" s="350">
        <f t="shared" si="33"/>
        <v>0</v>
      </c>
      <c r="N57" s="361"/>
      <c r="O57" s="353"/>
      <c r="P57" s="353"/>
      <c r="Q57" s="353"/>
      <c r="R57" s="353"/>
      <c r="S57" s="370"/>
      <c r="T57" s="338">
        <f t="shared" si="31"/>
        <v>0</v>
      </c>
      <c r="V57" s="25"/>
    </row>
    <row r="58" spans="1:22" s="3" customFormat="1" ht="22.5" x14ac:dyDescent="0.45">
      <c r="A58" s="55" t="s">
        <v>20</v>
      </c>
      <c r="B58" s="331"/>
      <c r="C58" s="324"/>
      <c r="D58" s="324"/>
      <c r="E58" s="324"/>
      <c r="F58" s="324"/>
      <c r="G58" s="334">
        <f>SUM(B58:F58)</f>
        <v>0</v>
      </c>
      <c r="H58" s="345"/>
      <c r="I58" s="341"/>
      <c r="J58" s="341"/>
      <c r="K58" s="341"/>
      <c r="L58" s="341"/>
      <c r="M58" s="350">
        <f t="shared" si="33"/>
        <v>0</v>
      </c>
      <c r="N58" s="361"/>
      <c r="O58" s="353"/>
      <c r="P58" s="353"/>
      <c r="Q58" s="353"/>
      <c r="R58" s="353"/>
      <c r="S58" s="370"/>
      <c r="T58" s="338">
        <f t="shared" si="31"/>
        <v>0</v>
      </c>
      <c r="V58" s="25"/>
    </row>
    <row r="59" spans="1:22" s="3" customFormat="1" ht="22.5" x14ac:dyDescent="0.45">
      <c r="A59" s="50" t="s">
        <v>51</v>
      </c>
      <c r="B59" s="331"/>
      <c r="C59" s="324"/>
      <c r="D59" s="324"/>
      <c r="E59" s="324"/>
      <c r="F59" s="324"/>
      <c r="G59" s="334">
        <f>SUM(B59:F59)</f>
        <v>0</v>
      </c>
      <c r="H59" s="345"/>
      <c r="I59" s="341"/>
      <c r="J59" s="341"/>
      <c r="K59" s="341"/>
      <c r="L59" s="341"/>
      <c r="M59" s="350">
        <f t="shared" si="33"/>
        <v>0</v>
      </c>
      <c r="N59" s="361"/>
      <c r="O59" s="353"/>
      <c r="P59" s="353"/>
      <c r="Q59" s="353"/>
      <c r="R59" s="353"/>
      <c r="S59" s="370"/>
      <c r="T59" s="338">
        <f t="shared" si="31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304">
        <f t="shared" ref="G60" si="34">SUM(G56:G59)</f>
        <v>0</v>
      </c>
      <c r="H60" s="377">
        <f>SUM(H56:H59)</f>
        <v>0</v>
      </c>
      <c r="I60" s="378">
        <f>SUM(I56:I59)</f>
        <v>0</v>
      </c>
      <c r="J60" s="378">
        <f>SUM(J56:J59)</f>
        <v>0</v>
      </c>
      <c r="K60" s="378">
        <f>SUM(K56:K59)</f>
        <v>0</v>
      </c>
      <c r="L60" s="378">
        <f>SUM(L56:L59)</f>
        <v>0</v>
      </c>
      <c r="M60" s="379">
        <f t="shared" si="33"/>
        <v>0</v>
      </c>
      <c r="N60" s="381"/>
      <c r="O60" s="382"/>
      <c r="P60" s="382"/>
      <c r="Q60" s="382"/>
      <c r="R60" s="382"/>
      <c r="S60" s="383"/>
      <c r="T60" s="385">
        <f>SUM(T56:T59)</f>
        <v>0</v>
      </c>
      <c r="V60" s="25"/>
    </row>
    <row r="61" spans="1:22" s="131" customFormat="1" ht="46.5" thickBot="1" x14ac:dyDescent="0.55000000000000004">
      <c r="A61" s="133" t="s">
        <v>60</v>
      </c>
      <c r="B61" s="130"/>
      <c r="C61" s="387"/>
      <c r="D61" s="387"/>
      <c r="E61" s="387"/>
      <c r="F61" s="387"/>
      <c r="G61" s="388"/>
      <c r="H61" s="538">
        <f>0.4*(H36+B62)</f>
        <v>0</v>
      </c>
      <c r="I61" s="539">
        <f>0.4*(I36+C62)</f>
        <v>0</v>
      </c>
      <c r="J61" s="539">
        <f>0.4*(J36+D62)</f>
        <v>0</v>
      </c>
      <c r="K61" s="539">
        <f>0.4*(K36+E62)</f>
        <v>0</v>
      </c>
      <c r="L61" s="539">
        <f>0.4*(L36+F62)</f>
        <v>0</v>
      </c>
      <c r="M61" s="540">
        <f t="shared" si="33"/>
        <v>0</v>
      </c>
      <c r="N61" s="389"/>
      <c r="O61" s="380"/>
      <c r="P61" s="380"/>
      <c r="Q61" s="380"/>
      <c r="R61" s="380"/>
      <c r="S61" s="380"/>
      <c r="T61" s="384">
        <f t="shared" si="31"/>
        <v>0</v>
      </c>
      <c r="V61" s="132"/>
    </row>
    <row r="62" spans="1:22" s="3" customFormat="1" ht="23.5" thickBot="1" x14ac:dyDescent="0.55000000000000004">
      <c r="A62" s="56" t="s">
        <v>62</v>
      </c>
      <c r="B62" s="134">
        <f>B41+B49+B54+B60+B61</f>
        <v>0</v>
      </c>
      <c r="C62" s="126">
        <f>C41+C49+C54+C60+C61</f>
        <v>0</v>
      </c>
      <c r="D62" s="126">
        <f>D41+D49+D54+D60+D61</f>
        <v>0</v>
      </c>
      <c r="E62" s="126">
        <f>E41+E49+E54+E60+E61</f>
        <v>0</v>
      </c>
      <c r="F62" s="126">
        <f>F41+F49+F54+F60+F61</f>
        <v>0</v>
      </c>
      <c r="G62" s="99">
        <f>SUM(B62:F62)</f>
        <v>0</v>
      </c>
      <c r="H62" s="283">
        <f>H41+H49+H54+H60+H61</f>
        <v>0</v>
      </c>
      <c r="I62" s="126">
        <f>I41+I49+I54+I60+I61</f>
        <v>0</v>
      </c>
      <c r="J62" s="126">
        <f>J41+J49+J54+J60+J61</f>
        <v>0</v>
      </c>
      <c r="K62" s="126">
        <f>K41+K49+K54+K60+K61</f>
        <v>0</v>
      </c>
      <c r="L62" s="126">
        <f>L41+L49+L54+L60+L61</f>
        <v>0</v>
      </c>
      <c r="M62" s="99">
        <f t="shared" si="33"/>
        <v>0</v>
      </c>
      <c r="N62" s="390"/>
      <c r="O62" s="128"/>
      <c r="P62" s="128"/>
      <c r="Q62" s="128"/>
      <c r="R62" s="128"/>
      <c r="S62" s="128"/>
      <c r="T62" s="99">
        <f t="shared" si="31"/>
        <v>0</v>
      </c>
      <c r="V62" s="25"/>
    </row>
    <row r="63" spans="1:22" s="3" customFormat="1" ht="23.5" thickBot="1" x14ac:dyDescent="0.55000000000000004">
      <c r="A63" s="58" t="s">
        <v>63</v>
      </c>
      <c r="B63" s="135">
        <f t="shared" ref="B63:S63" si="35">B36+B62</f>
        <v>0</v>
      </c>
      <c r="C63" s="127">
        <f t="shared" si="35"/>
        <v>0</v>
      </c>
      <c r="D63" s="127">
        <f t="shared" si="35"/>
        <v>0</v>
      </c>
      <c r="E63" s="127">
        <f t="shared" si="35"/>
        <v>0</v>
      </c>
      <c r="F63" s="127">
        <f t="shared" si="35"/>
        <v>0</v>
      </c>
      <c r="G63" s="129">
        <f>SUM(B63:F63)</f>
        <v>0</v>
      </c>
      <c r="H63" s="391">
        <f t="shared" si="35"/>
        <v>0</v>
      </c>
      <c r="I63" s="127">
        <f t="shared" si="35"/>
        <v>0</v>
      </c>
      <c r="J63" s="127">
        <f t="shared" si="35"/>
        <v>0</v>
      </c>
      <c r="K63" s="127">
        <f t="shared" si="35"/>
        <v>0</v>
      </c>
      <c r="L63" s="127">
        <f t="shared" si="35"/>
        <v>0</v>
      </c>
      <c r="M63" s="99">
        <f t="shared" si="33"/>
        <v>0</v>
      </c>
      <c r="N63" s="386">
        <f t="shared" si="35"/>
        <v>0</v>
      </c>
      <c r="O63" s="127">
        <f t="shared" si="35"/>
        <v>0</v>
      </c>
      <c r="P63" s="127">
        <f t="shared" si="35"/>
        <v>0</v>
      </c>
      <c r="Q63" s="127">
        <f t="shared" si="35"/>
        <v>0</v>
      </c>
      <c r="R63" s="127">
        <f t="shared" si="35"/>
        <v>0</v>
      </c>
      <c r="S63" s="127">
        <f t="shared" si="35"/>
        <v>0</v>
      </c>
      <c r="T63" s="129">
        <f>G63+M63+S63</f>
        <v>0</v>
      </c>
      <c r="V63" s="25"/>
    </row>
    <row r="64" spans="1:22" s="6" customFormat="1" ht="23.25" customHeight="1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  <c r="V64" s="24"/>
    </row>
    <row r="65" spans="1:22" s="6" customFormat="1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  <c r="V65" s="24"/>
    </row>
    <row r="66" spans="1:22" s="6" customFormat="1" ht="23" x14ac:dyDescent="0.5">
      <c r="A66" s="62" t="s">
        <v>49</v>
      </c>
      <c r="B66" s="30"/>
      <c r="C66" s="30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63"/>
      <c r="O66" s="64"/>
      <c r="P66" s="31"/>
      <c r="Q66" s="31"/>
      <c r="R66" s="31"/>
      <c r="S66" s="31"/>
      <c r="T66" s="31"/>
      <c r="V66" s="24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s="6" customFormat="1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V68" s="24"/>
    </row>
    <row r="69" spans="1:22" s="6" customFormat="1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V69" s="24"/>
    </row>
    <row r="70" spans="1:22" s="6" customFormat="1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V70" s="24"/>
    </row>
    <row r="71" spans="1:22" s="6" customFormat="1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V71" s="24"/>
    </row>
    <row r="72" spans="1:22" s="6" customFormat="1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24"/>
    </row>
    <row r="73" spans="1:22" s="6" customFormat="1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V73" s="24"/>
    </row>
    <row r="74" spans="1:22" s="6" customFormat="1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V74" s="24"/>
    </row>
    <row r="75" spans="1:22" s="6" customFormat="1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V75" s="24"/>
    </row>
    <row r="76" spans="1:22" s="6" customFormat="1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24"/>
    </row>
    <row r="77" spans="1:22" s="6" customFormat="1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V77" s="24"/>
    </row>
    <row r="78" spans="1:22" s="6" customFormat="1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V78" s="24"/>
    </row>
    <row r="79" spans="1:22" s="6" customFormat="1" ht="17.5" x14ac:dyDescent="0.35">
      <c r="V79" s="24"/>
    </row>
    <row r="80" spans="1:22" s="6" customFormat="1" ht="17.5" x14ac:dyDescent="0.35">
      <c r="V80" s="24"/>
    </row>
    <row r="81" spans="22:22" s="6" customFormat="1" ht="17.5" x14ac:dyDescent="0.35">
      <c r="V81" s="24"/>
    </row>
    <row r="82" spans="22:22" s="6" customFormat="1" ht="17.5" x14ac:dyDescent="0.35">
      <c r="V82" s="24"/>
    </row>
    <row r="83" spans="22:22" s="6" customFormat="1" ht="17.5" x14ac:dyDescent="0.35">
      <c r="V83" s="24"/>
    </row>
    <row r="84" spans="22:22" s="6" customFormat="1" ht="17.5" x14ac:dyDescent="0.35">
      <c r="V84" s="24"/>
    </row>
    <row r="85" spans="22:22" s="6" customFormat="1" ht="17.5" x14ac:dyDescent="0.35">
      <c r="V85" s="24"/>
    </row>
    <row r="86" spans="22:22" s="6" customFormat="1" ht="17.5" x14ac:dyDescent="0.35">
      <c r="V86" s="24"/>
    </row>
    <row r="87" spans="22:22" s="6" customFormat="1" ht="17.5" x14ac:dyDescent="0.35">
      <c r="V87" s="24"/>
    </row>
    <row r="88" spans="22:22" s="6" customFormat="1" ht="17.5" x14ac:dyDescent="0.35">
      <c r="V88" s="24"/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" right="0.7" top="0.75" bottom="0.75" header="0.3" footer="0.3"/>
  <pageSetup paperSize="5" scale="33" orientation="landscape" r:id="rId1"/>
  <ignoredErrors>
    <ignoredError sqref="S34 G34 T60 M63 G62:G6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88"/>
  <sheetViews>
    <sheetView zoomScale="78" zoomScaleNormal="78" zoomScalePageLayoutView="78" workbookViewId="0">
      <selection sqref="A1:T1"/>
    </sheetView>
  </sheetViews>
  <sheetFormatPr defaultColWidth="8.81640625" defaultRowHeight="12.5" x14ac:dyDescent="0.25"/>
  <cols>
    <col min="1" max="1" width="50" customWidth="1"/>
    <col min="2" max="2" width="20.26953125" customWidth="1"/>
    <col min="3" max="3" width="19.81640625" customWidth="1"/>
    <col min="4" max="5" width="18.7265625" customWidth="1"/>
    <col min="6" max="6" width="20" customWidth="1"/>
    <col min="7" max="7" width="12.26953125" bestFit="1" customWidth="1"/>
    <col min="8" max="8" width="18.81640625" customWidth="1"/>
    <col min="9" max="9" width="19.1796875" customWidth="1"/>
    <col min="10" max="10" width="19.453125" customWidth="1"/>
    <col min="11" max="11" width="19.26953125" customWidth="1"/>
    <col min="12" max="12" width="18.54296875" customWidth="1"/>
    <col min="13" max="13" width="16.81640625" bestFit="1" customWidth="1"/>
    <col min="14" max="14" width="19" customWidth="1"/>
    <col min="15" max="15" width="18.81640625" customWidth="1"/>
    <col min="16" max="16" width="19" customWidth="1"/>
    <col min="17" max="17" width="18.54296875" customWidth="1"/>
    <col min="18" max="18" width="19.1796875" customWidth="1"/>
    <col min="19" max="19" width="12.26953125" bestFit="1" customWidth="1"/>
    <col min="20" max="20" width="16.81640625" bestFit="1" customWidth="1"/>
  </cols>
  <sheetData>
    <row r="1" spans="1:93" s="1" customFormat="1" ht="24" customHeight="1" thickBot="1" x14ac:dyDescent="0.55000000000000004">
      <c r="A1" s="582" t="s">
        <v>142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6" customFormat="1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s="6" customFormat="1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s="6" customFormat="1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V4" s="24"/>
    </row>
    <row r="5" spans="1:93" s="6" customFormat="1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V5" s="24"/>
    </row>
    <row r="6" spans="1:93" s="6" customFormat="1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V6" s="24"/>
    </row>
    <row r="7" spans="1:93" s="6" customFormat="1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V7" s="24"/>
    </row>
    <row r="8" spans="1:93" s="3" customFormat="1" ht="46.5" customHeight="1" thickBot="1" x14ac:dyDescent="0.4">
      <c r="A8" s="137"/>
      <c r="B8" s="614" t="s">
        <v>31</v>
      </c>
      <c r="C8" s="615"/>
      <c r="D8" s="615"/>
      <c r="E8" s="615"/>
      <c r="F8" s="615"/>
      <c r="G8" s="594"/>
      <c r="H8" s="614" t="s">
        <v>32</v>
      </c>
      <c r="I8" s="615"/>
      <c r="J8" s="615"/>
      <c r="K8" s="615"/>
      <c r="L8" s="615"/>
      <c r="M8" s="594"/>
      <c r="N8" s="614" t="s">
        <v>16</v>
      </c>
      <c r="O8" s="615"/>
      <c r="P8" s="615"/>
      <c r="Q8" s="615"/>
      <c r="R8" s="615"/>
      <c r="S8" s="594"/>
      <c r="T8" s="609" t="s">
        <v>3</v>
      </c>
      <c r="V8" s="25"/>
    </row>
    <row r="9" spans="1:93" s="3" customFormat="1" ht="138.5" thickBot="1" x14ac:dyDescent="0.55000000000000004">
      <c r="A9" s="138" t="s">
        <v>0</v>
      </c>
      <c r="B9" s="248" t="s">
        <v>137</v>
      </c>
      <c r="C9" s="249" t="s">
        <v>138</v>
      </c>
      <c r="D9" s="249" t="s">
        <v>139</v>
      </c>
      <c r="E9" s="249" t="s">
        <v>140</v>
      </c>
      <c r="F9" s="249" t="s">
        <v>141</v>
      </c>
      <c r="G9" s="250" t="s">
        <v>4</v>
      </c>
      <c r="H9" s="248" t="s">
        <v>137</v>
      </c>
      <c r="I9" s="249" t="s">
        <v>138</v>
      </c>
      <c r="J9" s="249" t="s">
        <v>139</v>
      </c>
      <c r="K9" s="249" t="s">
        <v>140</v>
      </c>
      <c r="L9" s="249" t="s">
        <v>141</v>
      </c>
      <c r="M9" s="250" t="s">
        <v>4</v>
      </c>
      <c r="N9" s="248" t="s">
        <v>137</v>
      </c>
      <c r="O9" s="249" t="s">
        <v>138</v>
      </c>
      <c r="P9" s="249" t="s">
        <v>139</v>
      </c>
      <c r="Q9" s="249" t="s">
        <v>140</v>
      </c>
      <c r="R9" s="249" t="s">
        <v>141</v>
      </c>
      <c r="S9" s="82" t="s">
        <v>4</v>
      </c>
      <c r="T9" s="610"/>
      <c r="V9" s="25"/>
    </row>
    <row r="10" spans="1:93" s="3" customFormat="1" ht="23" x14ac:dyDescent="0.45">
      <c r="A10" s="392" t="s">
        <v>45</v>
      </c>
      <c r="B10" s="288"/>
      <c r="C10" s="289"/>
      <c r="D10" s="289"/>
      <c r="E10" s="289"/>
      <c r="F10" s="289"/>
      <c r="G10" s="300"/>
      <c r="H10" s="440"/>
      <c r="I10" s="441"/>
      <c r="J10" s="441"/>
      <c r="K10" s="441"/>
      <c r="L10" s="441"/>
      <c r="M10" s="442"/>
      <c r="N10" s="433"/>
      <c r="O10" s="289"/>
      <c r="P10" s="289"/>
      <c r="Q10" s="289"/>
      <c r="R10" s="289"/>
      <c r="S10" s="300"/>
      <c r="T10" s="312"/>
      <c r="V10" s="25"/>
    </row>
    <row r="11" spans="1:93" s="3" customFormat="1" ht="22.5" x14ac:dyDescent="0.45">
      <c r="A11" s="275" t="s">
        <v>29</v>
      </c>
      <c r="B11" s="328"/>
      <c r="C11" s="324"/>
      <c r="D11" s="324"/>
      <c r="E11" s="324"/>
      <c r="F11" s="324"/>
      <c r="G11" s="83">
        <f t="shared" ref="G11:G12" si="0">SUM(B11:F11)</f>
        <v>0</v>
      </c>
      <c r="H11" s="331"/>
      <c r="I11" s="324"/>
      <c r="J11" s="324"/>
      <c r="K11" s="324"/>
      <c r="L11" s="324"/>
      <c r="M11" s="443">
        <f t="shared" ref="M11:M12" si="1">SUM(H11:L11)</f>
        <v>0</v>
      </c>
      <c r="N11" s="434"/>
      <c r="O11" s="324"/>
      <c r="P11" s="324"/>
      <c r="Q11" s="324"/>
      <c r="R11" s="324"/>
      <c r="S11" s="83">
        <f t="shared" ref="S11:S12" si="2">SUM(N11:R11)</f>
        <v>0</v>
      </c>
      <c r="T11" s="338">
        <f t="shared" ref="T11:T13" si="3">S11+M11+G11</f>
        <v>0</v>
      </c>
      <c r="V11" s="25"/>
    </row>
    <row r="12" spans="1:93" s="3" customFormat="1" ht="22.5" x14ac:dyDescent="0.45">
      <c r="A12" s="393" t="s">
        <v>6</v>
      </c>
      <c r="B12" s="331"/>
      <c r="C12" s="324"/>
      <c r="D12" s="324"/>
      <c r="E12" s="324"/>
      <c r="F12" s="324"/>
      <c r="G12" s="83">
        <f t="shared" si="0"/>
        <v>0</v>
      </c>
      <c r="H12" s="331"/>
      <c r="I12" s="324"/>
      <c r="J12" s="324"/>
      <c r="K12" s="324"/>
      <c r="L12" s="324"/>
      <c r="M12" s="443">
        <f t="shared" si="1"/>
        <v>0</v>
      </c>
      <c r="N12" s="434"/>
      <c r="O12" s="324"/>
      <c r="P12" s="324"/>
      <c r="Q12" s="324"/>
      <c r="R12" s="324"/>
      <c r="S12" s="83">
        <f t="shared" si="2"/>
        <v>0</v>
      </c>
      <c r="T12" s="338">
        <f t="shared" si="3"/>
        <v>0</v>
      </c>
      <c r="V12" s="25"/>
    </row>
    <row r="13" spans="1:93" s="3" customFormat="1" ht="23" x14ac:dyDescent="0.5">
      <c r="A13" s="277" t="s">
        <v>7</v>
      </c>
      <c r="B13" s="332">
        <f t="shared" ref="B13:M13" si="4">SUM(B11:B12)</f>
        <v>0</v>
      </c>
      <c r="C13" s="326">
        <f t="shared" si="4"/>
        <v>0</v>
      </c>
      <c r="D13" s="326">
        <f t="shared" si="4"/>
        <v>0</v>
      </c>
      <c r="E13" s="326">
        <f t="shared" si="4"/>
        <v>0</v>
      </c>
      <c r="F13" s="326">
        <f t="shared" si="4"/>
        <v>0</v>
      </c>
      <c r="G13" s="396">
        <f t="shared" si="4"/>
        <v>0</v>
      </c>
      <c r="H13" s="444">
        <f t="shared" si="4"/>
        <v>0</v>
      </c>
      <c r="I13" s="438">
        <f t="shared" si="4"/>
        <v>0</v>
      </c>
      <c r="J13" s="438">
        <f t="shared" si="4"/>
        <v>0</v>
      </c>
      <c r="K13" s="438">
        <f t="shared" si="4"/>
        <v>0</v>
      </c>
      <c r="L13" s="438">
        <f t="shared" si="4"/>
        <v>0</v>
      </c>
      <c r="M13" s="445">
        <f t="shared" si="4"/>
        <v>0</v>
      </c>
      <c r="N13" s="435">
        <f t="shared" ref="N13:S13" si="5">SUM(N11:N12)</f>
        <v>0</v>
      </c>
      <c r="O13" s="326">
        <f t="shared" si="5"/>
        <v>0</v>
      </c>
      <c r="P13" s="326">
        <f t="shared" si="5"/>
        <v>0</v>
      </c>
      <c r="Q13" s="326">
        <f t="shared" si="5"/>
        <v>0</v>
      </c>
      <c r="R13" s="326">
        <f t="shared" si="5"/>
        <v>0</v>
      </c>
      <c r="S13" s="396">
        <f t="shared" si="5"/>
        <v>0</v>
      </c>
      <c r="T13" s="339">
        <f t="shared" si="3"/>
        <v>0</v>
      </c>
      <c r="V13" s="25"/>
    </row>
    <row r="14" spans="1:93" s="3" customFormat="1" ht="23" x14ac:dyDescent="0.5">
      <c r="A14" s="278" t="s">
        <v>44</v>
      </c>
      <c r="B14" s="331"/>
      <c r="C14" s="324"/>
      <c r="D14" s="324"/>
      <c r="E14" s="324"/>
      <c r="F14" s="324"/>
      <c r="G14" s="83"/>
      <c r="H14" s="432"/>
      <c r="I14" s="437"/>
      <c r="J14" s="437"/>
      <c r="K14" s="437"/>
      <c r="L14" s="437"/>
      <c r="M14" s="443"/>
      <c r="N14" s="434"/>
      <c r="O14" s="324"/>
      <c r="P14" s="324"/>
      <c r="Q14" s="324"/>
      <c r="R14" s="324"/>
      <c r="S14" s="83"/>
      <c r="T14" s="338"/>
      <c r="V14" s="25"/>
    </row>
    <row r="15" spans="1:93" s="3" customFormat="1" ht="22.5" x14ac:dyDescent="0.45">
      <c r="A15" s="394" t="s">
        <v>54</v>
      </c>
      <c r="B15" s="331"/>
      <c r="C15" s="324"/>
      <c r="D15" s="324"/>
      <c r="E15" s="324"/>
      <c r="F15" s="324"/>
      <c r="G15" s="83">
        <f t="shared" ref="G15:G20" si="6">SUM(B15:F15)</f>
        <v>0</v>
      </c>
      <c r="H15" s="331"/>
      <c r="I15" s="324"/>
      <c r="J15" s="324"/>
      <c r="K15" s="324"/>
      <c r="L15" s="324"/>
      <c r="M15" s="443">
        <f>SUM(H15:L15)</f>
        <v>0</v>
      </c>
      <c r="N15" s="434"/>
      <c r="O15" s="324"/>
      <c r="P15" s="324"/>
      <c r="Q15" s="324"/>
      <c r="R15" s="324"/>
      <c r="S15" s="83">
        <f t="shared" ref="S15:S20" si="7">SUM(N15:R15)</f>
        <v>0</v>
      </c>
      <c r="T15" s="338">
        <f t="shared" ref="T15:T20" si="8">S15+M15+G15</f>
        <v>0</v>
      </c>
      <c r="V15" s="25"/>
    </row>
    <row r="16" spans="1:93" s="3" customFormat="1" ht="22.5" x14ac:dyDescent="0.45">
      <c r="A16" s="394" t="s">
        <v>47</v>
      </c>
      <c r="B16" s="331"/>
      <c r="C16" s="324"/>
      <c r="D16" s="324"/>
      <c r="E16" s="324"/>
      <c r="F16" s="324"/>
      <c r="G16" s="83">
        <f t="shared" si="6"/>
        <v>0</v>
      </c>
      <c r="H16" s="331"/>
      <c r="I16" s="324"/>
      <c r="J16" s="324"/>
      <c r="K16" s="324"/>
      <c r="L16" s="324"/>
      <c r="M16" s="443">
        <f t="shared" ref="M16:M20" si="9">SUM(H16:L16)</f>
        <v>0</v>
      </c>
      <c r="N16" s="434"/>
      <c r="O16" s="324"/>
      <c r="P16" s="324"/>
      <c r="Q16" s="324"/>
      <c r="R16" s="324"/>
      <c r="S16" s="83">
        <f t="shared" si="7"/>
        <v>0</v>
      </c>
      <c r="T16" s="338">
        <f t="shared" si="8"/>
        <v>0</v>
      </c>
      <c r="V16" s="25"/>
    </row>
    <row r="17" spans="1:24" s="3" customFormat="1" ht="21.75" customHeight="1" x14ac:dyDescent="0.45">
      <c r="A17" s="393" t="s">
        <v>17</v>
      </c>
      <c r="B17" s="331"/>
      <c r="C17" s="324"/>
      <c r="D17" s="324"/>
      <c r="E17" s="324"/>
      <c r="F17" s="324"/>
      <c r="G17" s="83">
        <f t="shared" si="6"/>
        <v>0</v>
      </c>
      <c r="H17" s="331"/>
      <c r="I17" s="324"/>
      <c r="J17" s="324"/>
      <c r="K17" s="324"/>
      <c r="L17" s="324"/>
      <c r="M17" s="443">
        <f t="shared" si="9"/>
        <v>0</v>
      </c>
      <c r="N17" s="434"/>
      <c r="O17" s="324"/>
      <c r="P17" s="324"/>
      <c r="Q17" s="324"/>
      <c r="R17" s="324"/>
      <c r="S17" s="83">
        <f t="shared" si="7"/>
        <v>0</v>
      </c>
      <c r="T17" s="338">
        <f t="shared" si="8"/>
        <v>0</v>
      </c>
      <c r="V17" s="25"/>
    </row>
    <row r="18" spans="1:24" s="3" customFormat="1" ht="22.5" x14ac:dyDescent="0.45">
      <c r="A18" s="393" t="s">
        <v>9</v>
      </c>
      <c r="B18" s="331"/>
      <c r="C18" s="324"/>
      <c r="D18" s="324"/>
      <c r="E18" s="324"/>
      <c r="F18" s="324"/>
      <c r="G18" s="83">
        <f t="shared" si="6"/>
        <v>0</v>
      </c>
      <c r="H18" s="331"/>
      <c r="I18" s="324"/>
      <c r="J18" s="324"/>
      <c r="K18" s="324"/>
      <c r="L18" s="324"/>
      <c r="M18" s="443">
        <f t="shared" si="9"/>
        <v>0</v>
      </c>
      <c r="N18" s="434"/>
      <c r="O18" s="324"/>
      <c r="P18" s="324"/>
      <c r="Q18" s="324"/>
      <c r="R18" s="324"/>
      <c r="S18" s="83">
        <f t="shared" si="7"/>
        <v>0</v>
      </c>
      <c r="T18" s="338">
        <f t="shared" si="8"/>
        <v>0</v>
      </c>
      <c r="V18" s="25"/>
    </row>
    <row r="19" spans="1:24" s="3" customFormat="1" ht="22.5" x14ac:dyDescent="0.45">
      <c r="A19" s="395" t="s">
        <v>8</v>
      </c>
      <c r="B19" s="331"/>
      <c r="C19" s="324"/>
      <c r="D19" s="324"/>
      <c r="E19" s="324"/>
      <c r="F19" s="324"/>
      <c r="G19" s="83">
        <f t="shared" si="6"/>
        <v>0</v>
      </c>
      <c r="H19" s="331"/>
      <c r="I19" s="324"/>
      <c r="J19" s="324"/>
      <c r="K19" s="324"/>
      <c r="L19" s="324"/>
      <c r="M19" s="443">
        <f t="shared" si="9"/>
        <v>0</v>
      </c>
      <c r="N19" s="434"/>
      <c r="O19" s="324"/>
      <c r="P19" s="324"/>
      <c r="Q19" s="324"/>
      <c r="R19" s="324"/>
      <c r="S19" s="83">
        <f t="shared" si="7"/>
        <v>0</v>
      </c>
      <c r="T19" s="338">
        <f t="shared" si="8"/>
        <v>0</v>
      </c>
      <c r="V19" s="25"/>
    </row>
    <row r="20" spans="1:24" s="3" customFormat="1" ht="22.5" x14ac:dyDescent="0.45">
      <c r="A20" s="393" t="s">
        <v>51</v>
      </c>
      <c r="B20" s="331"/>
      <c r="C20" s="324"/>
      <c r="D20" s="324"/>
      <c r="E20" s="324"/>
      <c r="F20" s="324"/>
      <c r="G20" s="83">
        <f t="shared" si="6"/>
        <v>0</v>
      </c>
      <c r="H20" s="331"/>
      <c r="I20" s="324"/>
      <c r="J20" s="324"/>
      <c r="K20" s="324"/>
      <c r="L20" s="324"/>
      <c r="M20" s="443">
        <f t="shared" si="9"/>
        <v>0</v>
      </c>
      <c r="N20" s="434"/>
      <c r="O20" s="324"/>
      <c r="P20" s="324"/>
      <c r="Q20" s="324"/>
      <c r="R20" s="324"/>
      <c r="S20" s="83">
        <f t="shared" si="7"/>
        <v>0</v>
      </c>
      <c r="T20" s="338">
        <f t="shared" si="8"/>
        <v>0</v>
      </c>
      <c r="V20" s="25"/>
    </row>
    <row r="21" spans="1:24" s="3" customFormat="1" ht="23" x14ac:dyDescent="0.5">
      <c r="A21" s="277" t="s">
        <v>10</v>
      </c>
      <c r="B21" s="332">
        <f t="shared" ref="B21:M21" si="10">SUM(B15:B20)</f>
        <v>0</v>
      </c>
      <c r="C21" s="326">
        <f t="shared" si="10"/>
        <v>0</v>
      </c>
      <c r="D21" s="326">
        <f t="shared" si="10"/>
        <v>0</v>
      </c>
      <c r="E21" s="326">
        <f t="shared" si="10"/>
        <v>0</v>
      </c>
      <c r="F21" s="326">
        <f t="shared" si="10"/>
        <v>0</v>
      </c>
      <c r="G21" s="396">
        <f t="shared" si="10"/>
        <v>0</v>
      </c>
      <c r="H21" s="444">
        <f t="shared" si="10"/>
        <v>0</v>
      </c>
      <c r="I21" s="438">
        <f t="shared" si="10"/>
        <v>0</v>
      </c>
      <c r="J21" s="438">
        <f t="shared" si="10"/>
        <v>0</v>
      </c>
      <c r="K21" s="438">
        <f t="shared" si="10"/>
        <v>0</v>
      </c>
      <c r="L21" s="438">
        <f t="shared" si="10"/>
        <v>0</v>
      </c>
      <c r="M21" s="445">
        <f t="shared" si="10"/>
        <v>0</v>
      </c>
      <c r="N21" s="435">
        <f t="shared" ref="N21:S21" si="11">SUM(N15:N20)</f>
        <v>0</v>
      </c>
      <c r="O21" s="326">
        <f t="shared" si="11"/>
        <v>0</v>
      </c>
      <c r="P21" s="326">
        <f t="shared" si="11"/>
        <v>0</v>
      </c>
      <c r="Q21" s="326">
        <f t="shared" si="11"/>
        <v>0</v>
      </c>
      <c r="R21" s="326">
        <f t="shared" si="11"/>
        <v>0</v>
      </c>
      <c r="S21" s="396">
        <f t="shared" si="11"/>
        <v>0</v>
      </c>
      <c r="T21" s="339">
        <f>SUM(T15:T20)</f>
        <v>0</v>
      </c>
      <c r="V21" s="35"/>
      <c r="X21" s="29"/>
    </row>
    <row r="22" spans="1:24" s="3" customFormat="1" ht="23" x14ac:dyDescent="0.5">
      <c r="A22" s="281" t="s">
        <v>18</v>
      </c>
      <c r="B22" s="331"/>
      <c r="C22" s="324"/>
      <c r="D22" s="324"/>
      <c r="E22" s="324"/>
      <c r="F22" s="324"/>
      <c r="G22" s="83"/>
      <c r="H22" s="432"/>
      <c r="I22" s="437"/>
      <c r="J22" s="437"/>
      <c r="K22" s="437"/>
      <c r="L22" s="437"/>
      <c r="M22" s="443" t="s">
        <v>11</v>
      </c>
      <c r="N22" s="434"/>
      <c r="O22" s="324"/>
      <c r="P22" s="324"/>
      <c r="Q22" s="324"/>
      <c r="R22" s="324"/>
      <c r="S22" s="83"/>
      <c r="T22" s="338"/>
      <c r="V22" s="35"/>
    </row>
    <row r="23" spans="1:24" s="3" customFormat="1" ht="22.5" x14ac:dyDescent="0.45">
      <c r="A23" s="282" t="s">
        <v>19</v>
      </c>
      <c r="B23" s="331"/>
      <c r="C23" s="324"/>
      <c r="D23" s="324"/>
      <c r="E23" s="324"/>
      <c r="F23" s="324"/>
      <c r="G23" s="83">
        <f>SUM(B23:F23)</f>
        <v>0</v>
      </c>
      <c r="H23" s="331"/>
      <c r="I23" s="324"/>
      <c r="J23" s="324"/>
      <c r="K23" s="324"/>
      <c r="L23" s="324"/>
      <c r="M23" s="443">
        <f>SUM(H23:L23)</f>
        <v>0</v>
      </c>
      <c r="N23" s="434"/>
      <c r="O23" s="324"/>
      <c r="P23" s="324"/>
      <c r="Q23" s="324"/>
      <c r="R23" s="324"/>
      <c r="S23" s="83">
        <f>SUM(N23:R23)</f>
        <v>0</v>
      </c>
      <c r="T23" s="338">
        <f>G23+M23+S23</f>
        <v>0</v>
      </c>
      <c r="V23" s="35"/>
    </row>
    <row r="24" spans="1:24" s="3" customFormat="1" ht="22.5" x14ac:dyDescent="0.45">
      <c r="A24" s="282" t="s">
        <v>20</v>
      </c>
      <c r="B24" s="331"/>
      <c r="C24" s="324"/>
      <c r="D24" s="324"/>
      <c r="E24" s="324"/>
      <c r="F24" s="324"/>
      <c r="G24" s="83">
        <f>SUM(B24:F24)</f>
        <v>0</v>
      </c>
      <c r="H24" s="331"/>
      <c r="I24" s="324"/>
      <c r="J24" s="324"/>
      <c r="K24" s="324"/>
      <c r="L24" s="324"/>
      <c r="M24" s="443">
        <f>SUM(H24:L24)</f>
        <v>0</v>
      </c>
      <c r="N24" s="434"/>
      <c r="O24" s="324"/>
      <c r="P24" s="324"/>
      <c r="Q24" s="324"/>
      <c r="R24" s="324"/>
      <c r="S24" s="83">
        <f>SUM(N24:R24)</f>
        <v>0</v>
      </c>
      <c r="T24" s="338">
        <f t="shared" ref="T24:T34" si="12">G24+M24+S24</f>
        <v>0</v>
      </c>
      <c r="V24" s="35"/>
      <c r="X24" s="33"/>
    </row>
    <row r="25" spans="1:24" s="3" customFormat="1" ht="22.5" x14ac:dyDescent="0.45">
      <c r="A25" s="282" t="s">
        <v>55</v>
      </c>
      <c r="B25" s="331"/>
      <c r="C25" s="324"/>
      <c r="D25" s="324"/>
      <c r="E25" s="324"/>
      <c r="F25" s="324"/>
      <c r="G25" s="83">
        <f>SUM(B25:F25)</f>
        <v>0</v>
      </c>
      <c r="H25" s="331"/>
      <c r="I25" s="324"/>
      <c r="J25" s="324"/>
      <c r="K25" s="324"/>
      <c r="L25" s="324"/>
      <c r="M25" s="443">
        <f>SUM(H25:L25)</f>
        <v>0</v>
      </c>
      <c r="N25" s="434"/>
      <c r="O25" s="324"/>
      <c r="P25" s="324"/>
      <c r="Q25" s="324"/>
      <c r="R25" s="324"/>
      <c r="S25" s="83">
        <f>SUM(N25:R25)</f>
        <v>0</v>
      </c>
      <c r="T25" s="338">
        <f t="shared" si="12"/>
        <v>0</v>
      </c>
      <c r="V25" s="35"/>
      <c r="X25" s="33"/>
    </row>
    <row r="26" spans="1:24" s="3" customFormat="1" ht="22.5" x14ac:dyDescent="0.45">
      <c r="A26" s="393" t="s">
        <v>69</v>
      </c>
      <c r="B26" s="331"/>
      <c r="C26" s="324"/>
      <c r="D26" s="324"/>
      <c r="E26" s="324"/>
      <c r="F26" s="324"/>
      <c r="G26" s="83">
        <f>SUM(B26:F26)</f>
        <v>0</v>
      </c>
      <c r="H26" s="331"/>
      <c r="I26" s="324"/>
      <c r="J26" s="324"/>
      <c r="K26" s="324"/>
      <c r="L26" s="324"/>
      <c r="M26" s="443">
        <f>SUM(H26:L26)</f>
        <v>0</v>
      </c>
      <c r="N26" s="434"/>
      <c r="O26" s="324"/>
      <c r="P26" s="324"/>
      <c r="Q26" s="324"/>
      <c r="R26" s="324"/>
      <c r="S26" s="83">
        <f>SUM(N26:R26)</f>
        <v>0</v>
      </c>
      <c r="T26" s="338">
        <f t="shared" si="12"/>
        <v>0</v>
      </c>
      <c r="V26" s="35"/>
    </row>
    <row r="27" spans="1:24" s="3" customFormat="1" ht="23" x14ac:dyDescent="0.5">
      <c r="A27" s="277" t="s">
        <v>12</v>
      </c>
      <c r="B27" s="332">
        <f t="shared" ref="B27:L27" si="13">SUM(B23:B26)</f>
        <v>0</v>
      </c>
      <c r="C27" s="326">
        <f t="shared" si="13"/>
        <v>0</v>
      </c>
      <c r="D27" s="326">
        <f t="shared" si="13"/>
        <v>0</v>
      </c>
      <c r="E27" s="326">
        <f t="shared" si="13"/>
        <v>0</v>
      </c>
      <c r="F27" s="326">
        <f t="shared" si="13"/>
        <v>0</v>
      </c>
      <c r="G27" s="396">
        <f>SUM(G23:G26)</f>
        <v>0</v>
      </c>
      <c r="H27" s="444">
        <f t="shared" si="13"/>
        <v>0</v>
      </c>
      <c r="I27" s="438">
        <f t="shared" si="13"/>
        <v>0</v>
      </c>
      <c r="J27" s="438">
        <f t="shared" si="13"/>
        <v>0</v>
      </c>
      <c r="K27" s="438">
        <f t="shared" si="13"/>
        <v>0</v>
      </c>
      <c r="L27" s="438">
        <f t="shared" si="13"/>
        <v>0</v>
      </c>
      <c r="M27" s="445">
        <f>SUM(M23:M26)</f>
        <v>0</v>
      </c>
      <c r="N27" s="435">
        <f t="shared" ref="N27:S27" si="14">SUM(N23:N26)</f>
        <v>0</v>
      </c>
      <c r="O27" s="326">
        <f t="shared" si="14"/>
        <v>0</v>
      </c>
      <c r="P27" s="326">
        <f t="shared" si="14"/>
        <v>0</v>
      </c>
      <c r="Q27" s="326">
        <f t="shared" si="14"/>
        <v>0</v>
      </c>
      <c r="R27" s="326">
        <f t="shared" si="14"/>
        <v>0</v>
      </c>
      <c r="S27" s="396">
        <f t="shared" si="14"/>
        <v>0</v>
      </c>
      <c r="T27" s="339">
        <f>SUM(T23:T26)</f>
        <v>0</v>
      </c>
      <c r="V27" s="35"/>
    </row>
    <row r="28" spans="1:24" s="3" customFormat="1" ht="21" customHeight="1" x14ac:dyDescent="0.5">
      <c r="A28" s="281" t="s">
        <v>21</v>
      </c>
      <c r="B28" s="333"/>
      <c r="C28" s="327"/>
      <c r="D28" s="327"/>
      <c r="E28" s="327"/>
      <c r="F28" s="327"/>
      <c r="G28" s="397"/>
      <c r="H28" s="446"/>
      <c r="I28" s="439"/>
      <c r="J28" s="439"/>
      <c r="K28" s="439"/>
      <c r="L28" s="439"/>
      <c r="M28" s="447"/>
      <c r="N28" s="434"/>
      <c r="O28" s="324"/>
      <c r="P28" s="324"/>
      <c r="Q28" s="324"/>
      <c r="R28" s="324"/>
      <c r="S28" s="83"/>
      <c r="T28" s="338"/>
      <c r="V28" s="35"/>
    </row>
    <row r="29" spans="1:24" s="3" customFormat="1" ht="22.5" x14ac:dyDescent="0.45">
      <c r="A29" s="282" t="s">
        <v>22</v>
      </c>
      <c r="B29" s="331"/>
      <c r="C29" s="324"/>
      <c r="D29" s="324"/>
      <c r="E29" s="324"/>
      <c r="F29" s="324"/>
      <c r="G29" s="83">
        <f>SUM(B29:F29)</f>
        <v>0</v>
      </c>
      <c r="H29" s="432"/>
      <c r="I29" s="437"/>
      <c r="J29" s="437"/>
      <c r="K29" s="437"/>
      <c r="L29" s="437"/>
      <c r="M29" s="443">
        <f t="shared" ref="M29:M33" si="15">SUM(H29:L29)</f>
        <v>0</v>
      </c>
      <c r="N29" s="434"/>
      <c r="O29" s="324"/>
      <c r="P29" s="324"/>
      <c r="Q29" s="324"/>
      <c r="R29" s="324"/>
      <c r="S29" s="83">
        <f>SUM(N29:R29)</f>
        <v>0</v>
      </c>
      <c r="T29" s="338">
        <f>G29+M29+S29</f>
        <v>0</v>
      </c>
      <c r="V29" s="35"/>
    </row>
    <row r="30" spans="1:24" s="3" customFormat="1" ht="22.5" x14ac:dyDescent="0.45">
      <c r="A30" s="282" t="s">
        <v>23</v>
      </c>
      <c r="B30" s="331"/>
      <c r="C30" s="324"/>
      <c r="D30" s="324"/>
      <c r="E30" s="324"/>
      <c r="F30" s="324"/>
      <c r="G30" s="83">
        <f>SUM(B30:F30)</f>
        <v>0</v>
      </c>
      <c r="H30" s="432"/>
      <c r="I30" s="437"/>
      <c r="J30" s="437"/>
      <c r="K30" s="437"/>
      <c r="L30" s="437"/>
      <c r="M30" s="443">
        <f t="shared" si="15"/>
        <v>0</v>
      </c>
      <c r="N30" s="434"/>
      <c r="O30" s="324"/>
      <c r="P30" s="324"/>
      <c r="Q30" s="324"/>
      <c r="R30" s="324"/>
      <c r="S30" s="83">
        <f>SUM(N30:R30)</f>
        <v>0</v>
      </c>
      <c r="T30" s="338">
        <f t="shared" si="12"/>
        <v>0</v>
      </c>
      <c r="V30" s="35"/>
    </row>
    <row r="31" spans="1:24" s="3" customFormat="1" ht="22.5" x14ac:dyDescent="0.45">
      <c r="A31" s="282" t="s">
        <v>20</v>
      </c>
      <c r="B31" s="331"/>
      <c r="C31" s="324"/>
      <c r="D31" s="324"/>
      <c r="E31" s="324"/>
      <c r="F31" s="324"/>
      <c r="G31" s="83">
        <f>SUM(B31:F31)</f>
        <v>0</v>
      </c>
      <c r="H31" s="432"/>
      <c r="I31" s="437"/>
      <c r="J31" s="437"/>
      <c r="K31" s="437"/>
      <c r="L31" s="437"/>
      <c r="M31" s="443">
        <f t="shared" si="15"/>
        <v>0</v>
      </c>
      <c r="N31" s="434"/>
      <c r="O31" s="324"/>
      <c r="P31" s="324"/>
      <c r="Q31" s="324"/>
      <c r="R31" s="324"/>
      <c r="S31" s="83">
        <f>SUM(N31:R31)</f>
        <v>0</v>
      </c>
      <c r="T31" s="338">
        <f t="shared" si="12"/>
        <v>0</v>
      </c>
      <c r="V31" s="35"/>
    </row>
    <row r="32" spans="1:24" s="3" customFormat="1" ht="22.5" x14ac:dyDescent="0.45">
      <c r="A32" s="282" t="s">
        <v>52</v>
      </c>
      <c r="B32" s="331"/>
      <c r="C32" s="324"/>
      <c r="D32" s="324"/>
      <c r="E32" s="324"/>
      <c r="F32" s="324"/>
      <c r="G32" s="83">
        <f>SUM(B32:F32)</f>
        <v>0</v>
      </c>
      <c r="H32" s="432"/>
      <c r="I32" s="437"/>
      <c r="J32" s="437"/>
      <c r="K32" s="437"/>
      <c r="L32" s="437"/>
      <c r="M32" s="443">
        <f t="shared" si="15"/>
        <v>0</v>
      </c>
      <c r="N32" s="434"/>
      <c r="O32" s="324"/>
      <c r="P32" s="324"/>
      <c r="Q32" s="324"/>
      <c r="R32" s="324"/>
      <c r="S32" s="83">
        <f>SUM(N32:R32)</f>
        <v>0</v>
      </c>
      <c r="T32" s="338">
        <f t="shared" si="12"/>
        <v>0</v>
      </c>
      <c r="V32" s="35"/>
    </row>
    <row r="33" spans="1:24" s="3" customFormat="1" ht="22.5" x14ac:dyDescent="0.45">
      <c r="A33" s="393" t="s">
        <v>13</v>
      </c>
      <c r="B33" s="331"/>
      <c r="C33" s="324"/>
      <c r="D33" s="324"/>
      <c r="E33" s="324"/>
      <c r="F33" s="324"/>
      <c r="G33" s="83">
        <f>SUM(B33:F33)</f>
        <v>0</v>
      </c>
      <c r="H33" s="432"/>
      <c r="I33" s="437"/>
      <c r="J33" s="437"/>
      <c r="K33" s="437"/>
      <c r="L33" s="437"/>
      <c r="M33" s="443">
        <f t="shared" si="15"/>
        <v>0</v>
      </c>
      <c r="N33" s="434"/>
      <c r="O33" s="324"/>
      <c r="P33" s="324"/>
      <c r="Q33" s="324"/>
      <c r="R33" s="324"/>
      <c r="S33" s="83">
        <f>SUM(N33:R33)</f>
        <v>0</v>
      </c>
      <c r="T33" s="338">
        <f t="shared" si="12"/>
        <v>0</v>
      </c>
      <c r="V33" s="35"/>
    </row>
    <row r="34" spans="1:24" s="3" customFormat="1" ht="23.5" thickBot="1" x14ac:dyDescent="0.55000000000000004">
      <c r="A34" s="277" t="s">
        <v>24</v>
      </c>
      <c r="B34" s="297">
        <f t="shared" ref="B34:L34" si="16">SUM(B29:B33)</f>
        <v>0</v>
      </c>
      <c r="C34" s="298">
        <f t="shared" si="16"/>
        <v>0</v>
      </c>
      <c r="D34" s="298">
        <f t="shared" si="16"/>
        <v>0</v>
      </c>
      <c r="E34" s="298">
        <f t="shared" si="16"/>
        <v>0</v>
      </c>
      <c r="F34" s="298">
        <f t="shared" si="16"/>
        <v>0</v>
      </c>
      <c r="G34" s="304">
        <f>SUM(G29:G33)</f>
        <v>0</v>
      </c>
      <c r="H34" s="448">
        <f t="shared" si="16"/>
        <v>0</v>
      </c>
      <c r="I34" s="449">
        <f t="shared" si="16"/>
        <v>0</v>
      </c>
      <c r="J34" s="449">
        <f t="shared" si="16"/>
        <v>0</v>
      </c>
      <c r="K34" s="449">
        <f t="shared" si="16"/>
        <v>0</v>
      </c>
      <c r="L34" s="449">
        <f t="shared" si="16"/>
        <v>0</v>
      </c>
      <c r="M34" s="450">
        <f>SUM(M29:M33)</f>
        <v>0</v>
      </c>
      <c r="N34" s="436">
        <f t="shared" ref="N34:R34" si="17">SUM(N29:N33)</f>
        <v>0</v>
      </c>
      <c r="O34" s="298">
        <f t="shared" si="17"/>
        <v>0</v>
      </c>
      <c r="P34" s="298">
        <f t="shared" si="17"/>
        <v>0</v>
      </c>
      <c r="Q34" s="298">
        <f t="shared" si="17"/>
        <v>0</v>
      </c>
      <c r="R34" s="298">
        <f t="shared" si="17"/>
        <v>0</v>
      </c>
      <c r="S34" s="304">
        <f>SUM(S29:S33)</f>
        <v>0</v>
      </c>
      <c r="T34" s="313">
        <f t="shared" si="12"/>
        <v>0</v>
      </c>
      <c r="V34" s="35"/>
      <c r="X34" s="21"/>
    </row>
    <row r="35" spans="1:24" s="3" customFormat="1" ht="46.5" thickBot="1" x14ac:dyDescent="0.4">
      <c r="A35" s="139" t="s">
        <v>56</v>
      </c>
      <c r="B35" s="140">
        <f>0.4*(B13+B21+B27+B34)</f>
        <v>0</v>
      </c>
      <c r="C35" s="141">
        <f>0.4*(C13+C21+C27+C34)</f>
        <v>0</v>
      </c>
      <c r="D35" s="141">
        <f t="shared" ref="D35:F35" si="18">0.4*(D13+D21+D27+D34)</f>
        <v>0</v>
      </c>
      <c r="E35" s="141">
        <f t="shared" si="18"/>
        <v>0</v>
      </c>
      <c r="F35" s="141">
        <f t="shared" si="18"/>
        <v>0</v>
      </c>
      <c r="G35" s="142">
        <f>SUM(B35:F35)</f>
        <v>0</v>
      </c>
      <c r="H35" s="398"/>
      <c r="I35" s="399"/>
      <c r="J35" s="399"/>
      <c r="K35" s="399"/>
      <c r="L35" s="399"/>
      <c r="M35" s="400"/>
      <c r="N35" s="143">
        <f>0.4*(N13+N21+N27+N34)</f>
        <v>0</v>
      </c>
      <c r="O35" s="141">
        <f>0.4*(O13+O21+O27+O34)</f>
        <v>0</v>
      </c>
      <c r="P35" s="141">
        <f t="shared" ref="P35:R35" si="19">0.4*(P13+P21+P27+P34)</f>
        <v>0</v>
      </c>
      <c r="Q35" s="141">
        <f t="shared" si="19"/>
        <v>0</v>
      </c>
      <c r="R35" s="141">
        <f t="shared" si="19"/>
        <v>0</v>
      </c>
      <c r="S35" s="142">
        <f>SUM(N35:R35)</f>
        <v>0</v>
      </c>
      <c r="T35" s="144">
        <f>G35+M35+S35</f>
        <v>0</v>
      </c>
      <c r="V35" s="35"/>
    </row>
    <row r="36" spans="1:24" s="3" customFormat="1" ht="23.5" thickBot="1" x14ac:dyDescent="0.55000000000000004">
      <c r="A36" s="145" t="s">
        <v>61</v>
      </c>
      <c r="B36" s="146">
        <f>B13+B21+B27+B34+B35</f>
        <v>0</v>
      </c>
      <c r="C36" s="147">
        <f>C13+C21+C27+C34+C35</f>
        <v>0</v>
      </c>
      <c r="D36" s="147">
        <f t="shared" ref="D36:F36" si="20">D13+D21+D27+D34+D35</f>
        <v>0</v>
      </c>
      <c r="E36" s="147">
        <f t="shared" si="20"/>
        <v>0</v>
      </c>
      <c r="F36" s="147">
        <f t="shared" si="20"/>
        <v>0</v>
      </c>
      <c r="G36" s="148">
        <f>SUM(B36:F36)</f>
        <v>0</v>
      </c>
      <c r="H36" s="79">
        <f>H13+H21+H27+H34</f>
        <v>0</v>
      </c>
      <c r="I36" s="147">
        <f>I13+I21+I27+I34</f>
        <v>0</v>
      </c>
      <c r="J36" s="147">
        <f t="shared" ref="J36:L36" si="21">J13+J21+J27+J34</f>
        <v>0</v>
      </c>
      <c r="K36" s="147">
        <f t="shared" si="21"/>
        <v>0</v>
      </c>
      <c r="L36" s="147">
        <f t="shared" si="21"/>
        <v>0</v>
      </c>
      <c r="M36" s="148">
        <f>SUM(H36:L36)</f>
        <v>0</v>
      </c>
      <c r="N36" s="149">
        <f>N13+N21+N27+N34+N35</f>
        <v>0</v>
      </c>
      <c r="O36" s="147">
        <f>O13+O21+O27+O34+O35</f>
        <v>0</v>
      </c>
      <c r="P36" s="147">
        <f t="shared" ref="P36:R36" si="22">P13+P21+P27+P34+P35</f>
        <v>0</v>
      </c>
      <c r="Q36" s="147">
        <f t="shared" si="22"/>
        <v>0</v>
      </c>
      <c r="R36" s="147">
        <f t="shared" si="22"/>
        <v>0</v>
      </c>
      <c r="S36" s="150">
        <f>S13+S21+S27+S34+S35</f>
        <v>0</v>
      </c>
      <c r="T36" s="148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17"/>
      <c r="C37" s="15"/>
      <c r="D37" s="15"/>
      <c r="E37" s="15"/>
      <c r="F37" s="15"/>
      <c r="G37" s="37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37"/>
      <c r="T37" s="136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289"/>
      <c r="H38" s="344"/>
      <c r="I38" s="344"/>
      <c r="J38" s="344"/>
      <c r="K38" s="344"/>
      <c r="L38" s="344"/>
      <c r="M38" s="410"/>
      <c r="N38" s="357"/>
      <c r="O38" s="357"/>
      <c r="P38" s="357"/>
      <c r="Q38" s="357"/>
      <c r="R38" s="357"/>
      <c r="S38" s="357"/>
      <c r="T38" s="290"/>
      <c r="V38" s="25"/>
    </row>
    <row r="39" spans="1:24" s="3" customFormat="1" ht="22.5" x14ac:dyDescent="0.45">
      <c r="A39" s="49" t="s">
        <v>5</v>
      </c>
      <c r="B39" s="331"/>
      <c r="C39" s="324"/>
      <c r="D39" s="324"/>
      <c r="E39" s="324"/>
      <c r="F39" s="324"/>
      <c r="G39" s="324">
        <f t="shared" ref="G39:G41" si="23">SUM(B39:F39)</f>
        <v>0</v>
      </c>
      <c r="H39" s="341"/>
      <c r="I39" s="341"/>
      <c r="J39" s="341"/>
      <c r="K39" s="341"/>
      <c r="L39" s="341"/>
      <c r="M39" s="341">
        <f t="shared" ref="M39:M41" si="24">SUM(H39:L39)</f>
        <v>0</v>
      </c>
      <c r="N39" s="354"/>
      <c r="O39" s="354"/>
      <c r="P39" s="354"/>
      <c r="Q39" s="354"/>
      <c r="R39" s="354"/>
      <c r="S39" s="354"/>
      <c r="T39" s="329">
        <f t="shared" ref="T39:T41" si="25">S39+M39+G39</f>
        <v>0</v>
      </c>
      <c r="V39" s="25"/>
    </row>
    <row r="40" spans="1:24" s="3" customFormat="1" ht="22.5" x14ac:dyDescent="0.45">
      <c r="A40" s="50" t="s">
        <v>6</v>
      </c>
      <c r="B40" s="331"/>
      <c r="C40" s="324"/>
      <c r="D40" s="324"/>
      <c r="E40" s="324"/>
      <c r="F40" s="324"/>
      <c r="G40" s="324">
        <f t="shared" si="23"/>
        <v>0</v>
      </c>
      <c r="H40" s="341"/>
      <c r="I40" s="341"/>
      <c r="J40" s="341"/>
      <c r="K40" s="341"/>
      <c r="L40" s="341"/>
      <c r="M40" s="341">
        <f t="shared" si="24"/>
        <v>0</v>
      </c>
      <c r="N40" s="353"/>
      <c r="O40" s="353"/>
      <c r="P40" s="353"/>
      <c r="Q40" s="353"/>
      <c r="R40" s="353"/>
      <c r="S40" s="353"/>
      <c r="T40" s="329">
        <f t="shared" si="25"/>
        <v>0</v>
      </c>
      <c r="V40" s="25"/>
    </row>
    <row r="41" spans="1:24" s="3" customFormat="1" ht="23" x14ac:dyDescent="0.5">
      <c r="A41" s="51" t="s">
        <v>25</v>
      </c>
      <c r="B41" s="332">
        <f>SUM(B39:B40)</f>
        <v>0</v>
      </c>
      <c r="C41" s="326">
        <f>SUM(C39:C40)</f>
        <v>0</v>
      </c>
      <c r="D41" s="326">
        <f>SUM(D39:D40)</f>
        <v>0</v>
      </c>
      <c r="E41" s="326">
        <f>SUM(E39:E40)</f>
        <v>0</v>
      </c>
      <c r="F41" s="326">
        <f>SUM(F39:F40)</f>
        <v>0</v>
      </c>
      <c r="G41" s="326">
        <f t="shared" si="23"/>
        <v>0</v>
      </c>
      <c r="H41" s="342">
        <f>SUM(H39:H40)</f>
        <v>0</v>
      </c>
      <c r="I41" s="342">
        <f>SUM(I39:I40)</f>
        <v>0</v>
      </c>
      <c r="J41" s="342">
        <f>SUM(J39:J40)</f>
        <v>0</v>
      </c>
      <c r="K41" s="342">
        <f>SUM(K39:K40)</f>
        <v>0</v>
      </c>
      <c r="L41" s="342">
        <f>SUM(L39:L40)</f>
        <v>0</v>
      </c>
      <c r="M41" s="342">
        <f t="shared" si="24"/>
        <v>0</v>
      </c>
      <c r="N41" s="353"/>
      <c r="O41" s="353"/>
      <c r="P41" s="353"/>
      <c r="Q41" s="353"/>
      <c r="R41" s="353"/>
      <c r="S41" s="353"/>
      <c r="T41" s="330">
        <f t="shared" si="25"/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24"/>
      <c r="H42" s="341"/>
      <c r="I42" s="341"/>
      <c r="J42" s="341"/>
      <c r="K42" s="341"/>
      <c r="L42" s="341"/>
      <c r="M42" s="341"/>
      <c r="N42" s="353"/>
      <c r="O42" s="353"/>
      <c r="P42" s="353"/>
      <c r="Q42" s="353"/>
      <c r="R42" s="353"/>
      <c r="S42" s="353"/>
      <c r="T42" s="329"/>
      <c r="V42" s="25"/>
    </row>
    <row r="43" spans="1:24" s="3" customFormat="1" ht="22.5" x14ac:dyDescent="0.45">
      <c r="A43" s="52" t="s">
        <v>54</v>
      </c>
      <c r="B43" s="331"/>
      <c r="C43" s="324"/>
      <c r="D43" s="324"/>
      <c r="E43" s="324"/>
      <c r="F43" s="324"/>
      <c r="G43" s="324">
        <f t="shared" ref="G43:G49" si="26">SUM(B43:F43)</f>
        <v>0</v>
      </c>
      <c r="H43" s="341"/>
      <c r="I43" s="341"/>
      <c r="J43" s="341"/>
      <c r="K43" s="341"/>
      <c r="L43" s="341"/>
      <c r="M43" s="341">
        <f t="shared" ref="M43:M49" si="27">SUM(H43:L43)</f>
        <v>0</v>
      </c>
      <c r="N43" s="353"/>
      <c r="O43" s="353"/>
      <c r="P43" s="353"/>
      <c r="Q43" s="353"/>
      <c r="R43" s="353"/>
      <c r="S43" s="353"/>
      <c r="T43" s="329">
        <f>S43+M43+G43</f>
        <v>0</v>
      </c>
      <c r="V43" s="25"/>
    </row>
    <row r="44" spans="1:24" s="3" customFormat="1" ht="22.5" x14ac:dyDescent="0.45">
      <c r="A44" s="52" t="s">
        <v>48</v>
      </c>
      <c r="B44" s="331"/>
      <c r="C44" s="324"/>
      <c r="D44" s="324"/>
      <c r="E44" s="324"/>
      <c r="F44" s="324"/>
      <c r="G44" s="324">
        <f t="shared" si="26"/>
        <v>0</v>
      </c>
      <c r="H44" s="341"/>
      <c r="I44" s="341"/>
      <c r="J44" s="341"/>
      <c r="K44" s="341"/>
      <c r="L44" s="341"/>
      <c r="M44" s="341">
        <f t="shared" si="27"/>
        <v>0</v>
      </c>
      <c r="N44" s="353"/>
      <c r="O44" s="353"/>
      <c r="P44" s="353"/>
      <c r="Q44" s="353"/>
      <c r="R44" s="353"/>
      <c r="S44" s="353"/>
      <c r="T44" s="329">
        <f t="shared" ref="T44:T49" si="28">S44+M44+G44</f>
        <v>0</v>
      </c>
      <c r="V44" s="25"/>
    </row>
    <row r="45" spans="1:24" s="3" customFormat="1" ht="21.75" customHeight="1" x14ac:dyDescent="0.45">
      <c r="A45" s="50" t="s">
        <v>17</v>
      </c>
      <c r="B45" s="331"/>
      <c r="C45" s="324"/>
      <c r="D45" s="324"/>
      <c r="E45" s="324"/>
      <c r="F45" s="324"/>
      <c r="G45" s="324">
        <f t="shared" si="26"/>
        <v>0</v>
      </c>
      <c r="H45" s="341"/>
      <c r="I45" s="341"/>
      <c r="J45" s="341"/>
      <c r="K45" s="341"/>
      <c r="L45" s="341"/>
      <c r="M45" s="341">
        <f t="shared" si="27"/>
        <v>0</v>
      </c>
      <c r="N45" s="353"/>
      <c r="O45" s="353"/>
      <c r="P45" s="353"/>
      <c r="Q45" s="353"/>
      <c r="R45" s="353"/>
      <c r="S45" s="353"/>
      <c r="T45" s="329">
        <f t="shared" si="28"/>
        <v>0</v>
      </c>
      <c r="V45" s="25"/>
    </row>
    <row r="46" spans="1:24" s="3" customFormat="1" ht="22.5" x14ac:dyDescent="0.45">
      <c r="A46" s="50" t="s">
        <v>36</v>
      </c>
      <c r="B46" s="331"/>
      <c r="C46" s="324"/>
      <c r="D46" s="324"/>
      <c r="E46" s="324"/>
      <c r="F46" s="324"/>
      <c r="G46" s="324">
        <f t="shared" si="26"/>
        <v>0</v>
      </c>
      <c r="H46" s="341"/>
      <c r="I46" s="341"/>
      <c r="J46" s="341"/>
      <c r="K46" s="341"/>
      <c r="L46" s="341"/>
      <c r="M46" s="341">
        <f t="shared" si="27"/>
        <v>0</v>
      </c>
      <c r="N46" s="353"/>
      <c r="O46" s="353"/>
      <c r="P46" s="353"/>
      <c r="Q46" s="353"/>
      <c r="R46" s="353"/>
      <c r="S46" s="353"/>
      <c r="T46" s="329">
        <f t="shared" si="28"/>
        <v>0</v>
      </c>
      <c r="V46" s="25"/>
    </row>
    <row r="47" spans="1:24" s="3" customFormat="1" ht="22.5" x14ac:dyDescent="0.45">
      <c r="A47" s="53" t="s">
        <v>8</v>
      </c>
      <c r="B47" s="331"/>
      <c r="C47" s="324"/>
      <c r="D47" s="324"/>
      <c r="E47" s="324"/>
      <c r="F47" s="324"/>
      <c r="G47" s="324">
        <f t="shared" si="26"/>
        <v>0</v>
      </c>
      <c r="H47" s="341"/>
      <c r="I47" s="341"/>
      <c r="J47" s="341"/>
      <c r="K47" s="341"/>
      <c r="L47" s="341"/>
      <c r="M47" s="341">
        <f t="shared" si="27"/>
        <v>0</v>
      </c>
      <c r="N47" s="353"/>
      <c r="O47" s="353"/>
      <c r="P47" s="353"/>
      <c r="Q47" s="353"/>
      <c r="R47" s="353"/>
      <c r="S47" s="353"/>
      <c r="T47" s="329">
        <f t="shared" si="28"/>
        <v>0</v>
      </c>
      <c r="V47" s="25"/>
    </row>
    <row r="48" spans="1:24" s="3" customFormat="1" ht="22.5" x14ac:dyDescent="0.45">
      <c r="A48" s="50" t="s">
        <v>51</v>
      </c>
      <c r="B48" s="331"/>
      <c r="C48" s="324"/>
      <c r="D48" s="324"/>
      <c r="E48" s="324"/>
      <c r="F48" s="324"/>
      <c r="G48" s="324">
        <f t="shared" si="26"/>
        <v>0</v>
      </c>
      <c r="H48" s="341"/>
      <c r="I48" s="341"/>
      <c r="J48" s="341"/>
      <c r="K48" s="341"/>
      <c r="L48" s="341"/>
      <c r="M48" s="341">
        <f t="shared" si="27"/>
        <v>0</v>
      </c>
      <c r="N48" s="353"/>
      <c r="O48" s="353"/>
      <c r="P48" s="353"/>
      <c r="Q48" s="353"/>
      <c r="R48" s="353"/>
      <c r="S48" s="353"/>
      <c r="T48" s="329">
        <f t="shared" si="28"/>
        <v>0</v>
      </c>
      <c r="V48" s="25"/>
    </row>
    <row r="49" spans="1:22" s="3" customFormat="1" ht="23" x14ac:dyDescent="0.5">
      <c r="A49" s="51" t="s">
        <v>26</v>
      </c>
      <c r="B49" s="332">
        <f>SUM(B43:B48)</f>
        <v>0</v>
      </c>
      <c r="C49" s="326">
        <f>SUM(C43:C48)</f>
        <v>0</v>
      </c>
      <c r="D49" s="326">
        <f>SUM(D43:D48)</f>
        <v>0</v>
      </c>
      <c r="E49" s="326">
        <f>SUM(E43:E48)</f>
        <v>0</v>
      </c>
      <c r="F49" s="326">
        <f>SUM(F43:F48)</f>
        <v>0</v>
      </c>
      <c r="G49" s="326">
        <f t="shared" si="26"/>
        <v>0</v>
      </c>
      <c r="H49" s="342">
        <f>SUM(H43:H48)</f>
        <v>0</v>
      </c>
      <c r="I49" s="342">
        <f>SUM(I43:I48)</f>
        <v>0</v>
      </c>
      <c r="J49" s="342">
        <f>SUM(J43:J48)</f>
        <v>0</v>
      </c>
      <c r="K49" s="342">
        <f>SUM(K43:K48)</f>
        <v>0</v>
      </c>
      <c r="L49" s="342">
        <f>SUM(L43:L48)</f>
        <v>0</v>
      </c>
      <c r="M49" s="342">
        <f t="shared" si="27"/>
        <v>0</v>
      </c>
      <c r="N49" s="353"/>
      <c r="O49" s="353"/>
      <c r="P49" s="353"/>
      <c r="Q49" s="353"/>
      <c r="R49" s="353"/>
      <c r="S49" s="353"/>
      <c r="T49" s="330">
        <f t="shared" si="28"/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24"/>
      <c r="H50" s="341"/>
      <c r="I50" s="341"/>
      <c r="J50" s="341"/>
      <c r="K50" s="341"/>
      <c r="L50" s="341"/>
      <c r="M50" s="341" t="s">
        <v>11</v>
      </c>
      <c r="N50" s="353"/>
      <c r="O50" s="353"/>
      <c r="P50" s="353"/>
      <c r="Q50" s="353"/>
      <c r="R50" s="353"/>
      <c r="S50" s="353"/>
      <c r="T50" s="329"/>
      <c r="V50" s="25"/>
    </row>
    <row r="51" spans="1:22" s="3" customFormat="1" ht="22.5" x14ac:dyDescent="0.45">
      <c r="A51" s="55" t="s">
        <v>19</v>
      </c>
      <c r="B51" s="331"/>
      <c r="C51" s="324"/>
      <c r="D51" s="324"/>
      <c r="E51" s="324"/>
      <c r="F51" s="324"/>
      <c r="G51" s="324">
        <f>SUM(B51:F51)</f>
        <v>0</v>
      </c>
      <c r="H51" s="341"/>
      <c r="I51" s="341"/>
      <c r="J51" s="341"/>
      <c r="K51" s="341"/>
      <c r="L51" s="341"/>
      <c r="M51" s="341">
        <f>SUM(H51:L51)</f>
        <v>0</v>
      </c>
      <c r="N51" s="353"/>
      <c r="O51" s="353"/>
      <c r="P51" s="353"/>
      <c r="Q51" s="353"/>
      <c r="R51" s="353"/>
      <c r="S51" s="353"/>
      <c r="T51" s="329">
        <f>G51+M51+S51</f>
        <v>0</v>
      </c>
      <c r="V51" s="25"/>
    </row>
    <row r="52" spans="1:22" s="3" customFormat="1" ht="22.5" x14ac:dyDescent="0.45">
      <c r="A52" s="55" t="s">
        <v>20</v>
      </c>
      <c r="B52" s="331"/>
      <c r="C52" s="324"/>
      <c r="D52" s="324"/>
      <c r="E52" s="324"/>
      <c r="F52" s="324"/>
      <c r="G52" s="324">
        <f>SUM(B52:F52)</f>
        <v>0</v>
      </c>
      <c r="H52" s="341"/>
      <c r="I52" s="341"/>
      <c r="J52" s="341"/>
      <c r="K52" s="341"/>
      <c r="L52" s="341"/>
      <c r="M52" s="341">
        <f>SUM(H52:L52)</f>
        <v>0</v>
      </c>
      <c r="N52" s="353"/>
      <c r="O52" s="353"/>
      <c r="P52" s="353"/>
      <c r="Q52" s="353"/>
      <c r="R52" s="353"/>
      <c r="S52" s="353"/>
      <c r="T52" s="329">
        <f t="shared" ref="T52:T62" si="29">G52+M52+S52</f>
        <v>0</v>
      </c>
      <c r="V52" s="25"/>
    </row>
    <row r="53" spans="1:22" s="3" customFormat="1" ht="22.5" x14ac:dyDescent="0.45">
      <c r="A53" s="50" t="s">
        <v>51</v>
      </c>
      <c r="B53" s="331"/>
      <c r="C53" s="324"/>
      <c r="D53" s="324"/>
      <c r="E53" s="324"/>
      <c r="F53" s="324"/>
      <c r="G53" s="324">
        <f>SUM(B53:F53)</f>
        <v>0</v>
      </c>
      <c r="H53" s="341"/>
      <c r="I53" s="341"/>
      <c r="J53" s="341"/>
      <c r="K53" s="341"/>
      <c r="L53" s="341"/>
      <c r="M53" s="341">
        <f>SUM(H53:L53)</f>
        <v>0</v>
      </c>
      <c r="N53" s="353"/>
      <c r="O53" s="353"/>
      <c r="P53" s="353"/>
      <c r="Q53" s="353"/>
      <c r="R53" s="353"/>
      <c r="S53" s="353"/>
      <c r="T53" s="329">
        <f>G39+M53+S53</f>
        <v>0</v>
      </c>
      <c r="V53" s="25"/>
    </row>
    <row r="54" spans="1:22" s="3" customFormat="1" ht="23" x14ac:dyDescent="0.5">
      <c r="A54" s="51" t="s">
        <v>27</v>
      </c>
      <c r="B54" s="332">
        <f t="shared" ref="B54:L54" si="30">SUM(B51:B53)</f>
        <v>0</v>
      </c>
      <c r="C54" s="326">
        <f t="shared" si="30"/>
        <v>0</v>
      </c>
      <c r="D54" s="326">
        <f t="shared" si="30"/>
        <v>0</v>
      </c>
      <c r="E54" s="326">
        <f t="shared" si="30"/>
        <v>0</v>
      </c>
      <c r="F54" s="326">
        <f t="shared" si="30"/>
        <v>0</v>
      </c>
      <c r="G54" s="326">
        <f t="shared" si="30"/>
        <v>0</v>
      </c>
      <c r="H54" s="341">
        <f t="shared" si="30"/>
        <v>0</v>
      </c>
      <c r="I54" s="341">
        <f t="shared" si="30"/>
        <v>0</v>
      </c>
      <c r="J54" s="341">
        <f t="shared" si="30"/>
        <v>0</v>
      </c>
      <c r="K54" s="341">
        <f t="shared" si="30"/>
        <v>0</v>
      </c>
      <c r="L54" s="341">
        <f t="shared" si="30"/>
        <v>0</v>
      </c>
      <c r="M54" s="341">
        <f>SUM(H54:L54)</f>
        <v>0</v>
      </c>
      <c r="N54" s="353"/>
      <c r="O54" s="353"/>
      <c r="P54" s="353"/>
      <c r="Q54" s="353"/>
      <c r="R54" s="353"/>
      <c r="S54" s="353"/>
      <c r="T54" s="330">
        <f t="shared" si="29"/>
        <v>0</v>
      </c>
      <c r="V54" s="25"/>
    </row>
    <row r="55" spans="1:22" s="3" customFormat="1" ht="21" customHeight="1" x14ac:dyDescent="0.5">
      <c r="A55" s="54" t="s">
        <v>21</v>
      </c>
      <c r="B55" s="333"/>
      <c r="C55" s="327"/>
      <c r="D55" s="327"/>
      <c r="E55" s="327"/>
      <c r="F55" s="327"/>
      <c r="G55" s="327"/>
      <c r="H55" s="341"/>
      <c r="I55" s="341"/>
      <c r="J55" s="341"/>
      <c r="K55" s="341"/>
      <c r="L55" s="341"/>
      <c r="M55" s="341"/>
      <c r="N55" s="353"/>
      <c r="O55" s="353"/>
      <c r="P55" s="353"/>
      <c r="Q55" s="353"/>
      <c r="R55" s="353"/>
      <c r="S55" s="353"/>
      <c r="T55" s="329"/>
      <c r="V55" s="25"/>
    </row>
    <row r="56" spans="1:22" s="3" customFormat="1" ht="22.5" x14ac:dyDescent="0.45">
      <c r="A56" s="55" t="s">
        <v>22</v>
      </c>
      <c r="B56" s="331"/>
      <c r="C56" s="324"/>
      <c r="D56" s="324"/>
      <c r="E56" s="324"/>
      <c r="F56" s="324"/>
      <c r="G56" s="324">
        <f>SUM(B56:F56)</f>
        <v>0</v>
      </c>
      <c r="H56" s="341"/>
      <c r="I56" s="341"/>
      <c r="J56" s="341"/>
      <c r="K56" s="341"/>
      <c r="L56" s="341"/>
      <c r="M56" s="341">
        <f t="shared" ref="M56:M63" si="31">SUM(H56:L56)</f>
        <v>0</v>
      </c>
      <c r="N56" s="353"/>
      <c r="O56" s="353"/>
      <c r="P56" s="353"/>
      <c r="Q56" s="353"/>
      <c r="R56" s="353"/>
      <c r="S56" s="353"/>
      <c r="T56" s="329">
        <f t="shared" si="29"/>
        <v>0</v>
      </c>
      <c r="V56" s="25"/>
    </row>
    <row r="57" spans="1:22" s="3" customFormat="1" ht="22.5" x14ac:dyDescent="0.45">
      <c r="A57" s="55" t="s">
        <v>23</v>
      </c>
      <c r="B57" s="331"/>
      <c r="C57" s="324"/>
      <c r="D57" s="324"/>
      <c r="E57" s="324"/>
      <c r="F57" s="324"/>
      <c r="G57" s="324">
        <f>SUM(B57:F57)</f>
        <v>0</v>
      </c>
      <c r="H57" s="341"/>
      <c r="I57" s="341"/>
      <c r="J57" s="341"/>
      <c r="K57" s="341"/>
      <c r="L57" s="341"/>
      <c r="M57" s="341">
        <f t="shared" si="31"/>
        <v>0</v>
      </c>
      <c r="N57" s="353"/>
      <c r="O57" s="353"/>
      <c r="P57" s="353"/>
      <c r="Q57" s="353"/>
      <c r="R57" s="353"/>
      <c r="S57" s="353"/>
      <c r="T57" s="329">
        <f t="shared" si="29"/>
        <v>0</v>
      </c>
      <c r="V57" s="25"/>
    </row>
    <row r="58" spans="1:22" s="3" customFormat="1" ht="22.5" x14ac:dyDescent="0.45">
      <c r="A58" s="55" t="s">
        <v>20</v>
      </c>
      <c r="B58" s="331"/>
      <c r="C58" s="324"/>
      <c r="D58" s="324"/>
      <c r="E58" s="324"/>
      <c r="F58" s="324"/>
      <c r="G58" s="324">
        <f>SUM(B58:F58)</f>
        <v>0</v>
      </c>
      <c r="H58" s="341"/>
      <c r="I58" s="341"/>
      <c r="J58" s="341"/>
      <c r="K58" s="341"/>
      <c r="L58" s="341"/>
      <c r="M58" s="341">
        <f t="shared" si="31"/>
        <v>0</v>
      </c>
      <c r="N58" s="353"/>
      <c r="O58" s="353"/>
      <c r="P58" s="353"/>
      <c r="Q58" s="353"/>
      <c r="R58" s="353"/>
      <c r="S58" s="353"/>
      <c r="T58" s="329">
        <f t="shared" si="29"/>
        <v>0</v>
      </c>
      <c r="V58" s="25"/>
    </row>
    <row r="59" spans="1:22" s="3" customFormat="1" ht="22.5" x14ac:dyDescent="0.45">
      <c r="A59" s="50" t="s">
        <v>51</v>
      </c>
      <c r="B59" s="331"/>
      <c r="C59" s="324"/>
      <c r="D59" s="324"/>
      <c r="E59" s="324"/>
      <c r="F59" s="324"/>
      <c r="G59" s="324">
        <f>SUM(B59:F59)</f>
        <v>0</v>
      </c>
      <c r="H59" s="341"/>
      <c r="I59" s="341"/>
      <c r="J59" s="341"/>
      <c r="K59" s="341"/>
      <c r="L59" s="341"/>
      <c r="M59" s="341">
        <f t="shared" si="31"/>
        <v>0</v>
      </c>
      <c r="N59" s="353"/>
      <c r="O59" s="353"/>
      <c r="P59" s="353"/>
      <c r="Q59" s="353"/>
      <c r="R59" s="353"/>
      <c r="S59" s="353"/>
      <c r="T59" s="329">
        <f t="shared" si="29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298">
        <f t="shared" ref="G60" si="32">SUM(G56:G59)</f>
        <v>0</v>
      </c>
      <c r="H60" s="378">
        <f>SUM(H56:H59)</f>
        <v>0</v>
      </c>
      <c r="I60" s="378">
        <f>SUM(I56:I59)</f>
        <v>0</v>
      </c>
      <c r="J60" s="378">
        <f>SUM(J56:J59)</f>
        <v>0</v>
      </c>
      <c r="K60" s="378">
        <f>SUM(K56:K59)</f>
        <v>0</v>
      </c>
      <c r="L60" s="378">
        <f>SUM(L56:L59)</f>
        <v>0</v>
      </c>
      <c r="M60" s="378">
        <f t="shared" si="31"/>
        <v>0</v>
      </c>
      <c r="N60" s="382"/>
      <c r="O60" s="382"/>
      <c r="P60" s="382"/>
      <c r="Q60" s="382"/>
      <c r="R60" s="382"/>
      <c r="S60" s="382"/>
      <c r="T60" s="299">
        <f t="shared" si="29"/>
        <v>0</v>
      </c>
      <c r="V60" s="25"/>
    </row>
    <row r="61" spans="1:22" s="3" customFormat="1" ht="46.5" thickBot="1" x14ac:dyDescent="0.5">
      <c r="A61" s="48" t="s">
        <v>60</v>
      </c>
      <c r="B61" s="401"/>
      <c r="C61" s="402"/>
      <c r="D61" s="402"/>
      <c r="E61" s="402"/>
      <c r="F61" s="402"/>
      <c r="G61" s="403"/>
      <c r="H61" s="404">
        <f>0.4*(H36+B62)</f>
        <v>0</v>
      </c>
      <c r="I61" s="405">
        <f>0.4*(I36+C62)</f>
        <v>0</v>
      </c>
      <c r="J61" s="405">
        <f>0.4*(J36+D62)</f>
        <v>0</v>
      </c>
      <c r="K61" s="405">
        <f>0.4*(K36+E62)</f>
        <v>0</v>
      </c>
      <c r="L61" s="405">
        <f>0.4*(L36+F62)</f>
        <v>0</v>
      </c>
      <c r="M61" s="406">
        <f t="shared" si="31"/>
        <v>0</v>
      </c>
      <c r="N61" s="407"/>
      <c r="O61" s="408"/>
      <c r="P61" s="408"/>
      <c r="Q61" s="408"/>
      <c r="R61" s="408"/>
      <c r="S61" s="409"/>
      <c r="T61" s="411">
        <f t="shared" si="29"/>
        <v>0</v>
      </c>
      <c r="V61" s="25"/>
    </row>
    <row r="62" spans="1:22" s="3" customFormat="1" ht="23.5" thickBot="1" x14ac:dyDescent="0.55000000000000004">
      <c r="A62" s="56" t="s">
        <v>62</v>
      </c>
      <c r="B62" s="146">
        <f>B41+B49+B54+B60+B61</f>
        <v>0</v>
      </c>
      <c r="C62" s="147">
        <f>C41+C49+C54+C60+C61</f>
        <v>0</v>
      </c>
      <c r="D62" s="147">
        <f>D41+D49+D54+D60+D61</f>
        <v>0</v>
      </c>
      <c r="E62" s="147">
        <f>E41+E49+E54+E60+E61</f>
        <v>0</v>
      </c>
      <c r="F62" s="147">
        <f>F41+F49+F54+F60+F61</f>
        <v>0</v>
      </c>
      <c r="G62" s="78">
        <f>SUM(B62:F62)</f>
        <v>0</v>
      </c>
      <c r="H62" s="111">
        <f>H41+H49+H54+H60+H61</f>
        <v>0</v>
      </c>
      <c r="I62" s="147">
        <f>I41+I49+I54+I60+I61</f>
        <v>0</v>
      </c>
      <c r="J62" s="147">
        <f>J41+J49+J54+J60+J61</f>
        <v>0</v>
      </c>
      <c r="K62" s="147">
        <f>K41+K49+K54+K60+K61</f>
        <v>0</v>
      </c>
      <c r="L62" s="147">
        <f>L41+L49+L54+L60+L61</f>
        <v>0</v>
      </c>
      <c r="M62" s="78">
        <f t="shared" si="31"/>
        <v>0</v>
      </c>
      <c r="N62" s="153"/>
      <c r="O62" s="125"/>
      <c r="P62" s="125"/>
      <c r="Q62" s="125"/>
      <c r="R62" s="125"/>
      <c r="S62" s="38"/>
      <c r="T62" s="81">
        <f t="shared" si="29"/>
        <v>0</v>
      </c>
      <c r="V62" s="25"/>
    </row>
    <row r="63" spans="1:22" s="3" customFormat="1" ht="23.5" thickBot="1" x14ac:dyDescent="0.55000000000000004">
      <c r="A63" s="58" t="s">
        <v>63</v>
      </c>
      <c r="B63" s="151">
        <f t="shared" ref="B63:S63" si="33">B36+B62</f>
        <v>0</v>
      </c>
      <c r="C63" s="109">
        <f t="shared" si="33"/>
        <v>0</v>
      </c>
      <c r="D63" s="109">
        <f t="shared" si="33"/>
        <v>0</v>
      </c>
      <c r="E63" s="109">
        <f t="shared" si="33"/>
        <v>0</v>
      </c>
      <c r="F63" s="109">
        <f t="shared" si="33"/>
        <v>0</v>
      </c>
      <c r="G63" s="107">
        <f t="shared" si="33"/>
        <v>0</v>
      </c>
      <c r="H63" s="155">
        <f t="shared" si="33"/>
        <v>0</v>
      </c>
      <c r="I63" s="109">
        <f t="shared" si="33"/>
        <v>0</v>
      </c>
      <c r="J63" s="109">
        <f t="shared" si="33"/>
        <v>0</v>
      </c>
      <c r="K63" s="109">
        <f t="shared" si="33"/>
        <v>0</v>
      </c>
      <c r="L63" s="109">
        <f t="shared" si="33"/>
        <v>0</v>
      </c>
      <c r="M63" s="78">
        <f t="shared" si="31"/>
        <v>0</v>
      </c>
      <c r="N63" s="152">
        <f t="shared" si="33"/>
        <v>0</v>
      </c>
      <c r="O63" s="39">
        <f t="shared" si="33"/>
        <v>0</v>
      </c>
      <c r="P63" s="39">
        <f t="shared" si="33"/>
        <v>0</v>
      </c>
      <c r="Q63" s="39">
        <f t="shared" si="33"/>
        <v>0</v>
      </c>
      <c r="R63" s="39">
        <f t="shared" si="33"/>
        <v>0</v>
      </c>
      <c r="S63" s="154">
        <f t="shared" si="33"/>
        <v>0</v>
      </c>
      <c r="T63" s="156">
        <f>G63+M63+S63</f>
        <v>0</v>
      </c>
      <c r="V63" s="25"/>
    </row>
    <row r="64" spans="1:22" s="6" customFormat="1" ht="23.25" customHeight="1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  <c r="V64" s="24"/>
    </row>
    <row r="65" spans="1:22" s="6" customFormat="1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  <c r="V65" s="24"/>
    </row>
    <row r="66" spans="1:22" s="6" customFormat="1" ht="23" x14ac:dyDescent="0.5">
      <c r="A66" s="62" t="s">
        <v>49</v>
      </c>
      <c r="B66" s="30"/>
      <c r="C66" s="30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63"/>
      <c r="O66" s="64"/>
      <c r="P66" s="31"/>
      <c r="Q66" s="31"/>
      <c r="R66" s="31"/>
      <c r="S66" s="31"/>
      <c r="T66" s="31"/>
      <c r="V66" s="24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s="6" customFormat="1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V68" s="24"/>
    </row>
    <row r="69" spans="1:22" s="6" customFormat="1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V69" s="24"/>
    </row>
    <row r="70" spans="1:22" s="6" customFormat="1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V70" s="24"/>
    </row>
    <row r="71" spans="1:22" s="6" customFormat="1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V71" s="24"/>
    </row>
    <row r="72" spans="1:22" s="6" customFormat="1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24"/>
    </row>
    <row r="73" spans="1:22" s="6" customFormat="1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V73" s="24"/>
    </row>
    <row r="74" spans="1:22" s="6" customFormat="1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V74" s="24"/>
    </row>
    <row r="75" spans="1:22" s="6" customFormat="1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V75" s="24"/>
    </row>
    <row r="76" spans="1:22" s="6" customFormat="1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24"/>
    </row>
    <row r="77" spans="1:22" s="6" customFormat="1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V77" s="24"/>
    </row>
    <row r="78" spans="1:22" s="6" customFormat="1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V78" s="24"/>
    </row>
    <row r="79" spans="1:22" s="6" customFormat="1" ht="17.5" x14ac:dyDescent="0.35">
      <c r="V79" s="24"/>
    </row>
    <row r="80" spans="1:22" s="6" customFormat="1" ht="17.5" x14ac:dyDescent="0.35">
      <c r="V80" s="24"/>
    </row>
    <row r="81" spans="22:22" s="6" customFormat="1" ht="17.5" x14ac:dyDescent="0.35">
      <c r="V81" s="24"/>
    </row>
    <row r="82" spans="22:22" s="6" customFormat="1" ht="17.5" x14ac:dyDescent="0.35">
      <c r="V82" s="24"/>
    </row>
    <row r="83" spans="22:22" s="6" customFormat="1" ht="17.5" x14ac:dyDescent="0.35">
      <c r="V83" s="24"/>
    </row>
    <row r="84" spans="22:22" s="6" customFormat="1" ht="17.5" x14ac:dyDescent="0.35">
      <c r="V84" s="24"/>
    </row>
    <row r="85" spans="22:22" s="6" customFormat="1" ht="17.5" x14ac:dyDescent="0.35">
      <c r="V85" s="24"/>
    </row>
    <row r="86" spans="22:22" s="6" customFormat="1" ht="17.5" x14ac:dyDescent="0.35">
      <c r="V86" s="24"/>
    </row>
    <row r="87" spans="22:22" s="6" customFormat="1" ht="17.5" x14ac:dyDescent="0.35">
      <c r="V87" s="24"/>
    </row>
    <row r="88" spans="22:22" s="6" customFormat="1" ht="17.5" x14ac:dyDescent="0.35">
      <c r="V88" s="24"/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" right="0.7" top="0.75" bottom="0.75" header="0.3" footer="0.3"/>
  <pageSetup orientation="portrait" horizontalDpi="4294967292" verticalDpi="4294967292"/>
  <ignoredErrors>
    <ignoredError sqref="G41:G62 T53 G34 S3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88"/>
  <sheetViews>
    <sheetView topLeftCell="A19" zoomScale="70" zoomScaleNormal="70" zoomScalePageLayoutView="70" workbookViewId="0">
      <selection activeCell="G34" sqref="G34"/>
    </sheetView>
  </sheetViews>
  <sheetFormatPr defaultColWidth="8.81640625" defaultRowHeight="12.5" x14ac:dyDescent="0.25"/>
  <cols>
    <col min="1" max="1" width="50" customWidth="1"/>
    <col min="2" max="2" width="18.26953125" customWidth="1"/>
    <col min="3" max="3" width="16.54296875" customWidth="1"/>
    <col min="4" max="4" width="18" customWidth="1"/>
    <col min="5" max="6" width="17.7265625" bestFit="1" customWidth="1"/>
    <col min="7" max="7" width="12.26953125" bestFit="1" customWidth="1"/>
    <col min="8" max="8" width="18.453125" customWidth="1"/>
    <col min="9" max="9" width="16.81640625" bestFit="1" customWidth="1"/>
    <col min="10" max="10" width="18.26953125" customWidth="1"/>
    <col min="11" max="11" width="18.7265625" customWidth="1"/>
    <col min="12" max="12" width="21.1796875" customWidth="1"/>
    <col min="13" max="13" width="16.81640625" bestFit="1" customWidth="1"/>
    <col min="14" max="14" width="18.7265625" customWidth="1"/>
    <col min="15" max="15" width="17.1796875" customWidth="1"/>
    <col min="16" max="16" width="17.453125" customWidth="1"/>
    <col min="17" max="17" width="17.54296875" customWidth="1"/>
    <col min="18" max="18" width="17.1796875" customWidth="1"/>
    <col min="19" max="19" width="12.26953125" bestFit="1" customWidth="1"/>
    <col min="20" max="20" width="16.81640625" bestFit="1" customWidth="1"/>
  </cols>
  <sheetData>
    <row r="1" spans="1:93" s="1" customFormat="1" ht="24" customHeight="1" thickBot="1" x14ac:dyDescent="0.55000000000000004">
      <c r="A1" s="582" t="s">
        <v>145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4"/>
      <c r="U1" s="2"/>
      <c r="V1" s="2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s="6" customFormat="1" ht="18.5" hidden="1" thickBot="1" x14ac:dyDescent="0.45">
      <c r="A2" s="19" t="s">
        <v>35</v>
      </c>
      <c r="B2" s="7"/>
      <c r="C2" s="8"/>
      <c r="D2" s="9"/>
      <c r="E2" s="9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5"/>
      <c r="V2" s="23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93" s="6" customFormat="1" ht="18" hidden="1" thickBot="1" x14ac:dyDescent="0.4">
      <c r="A3" s="10" t="s">
        <v>15</v>
      </c>
      <c r="B3" s="10"/>
      <c r="C3" s="11"/>
      <c r="D3" s="12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"/>
      <c r="V3" s="23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93" s="6" customFormat="1" ht="18" hidden="1" thickBot="1" x14ac:dyDescent="0.4">
      <c r="A4" s="13" t="s">
        <v>34</v>
      </c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V4" s="24"/>
    </row>
    <row r="5" spans="1:93" s="6" customFormat="1" ht="18" hidden="1" thickBot="1" x14ac:dyDescent="0.4">
      <c r="A5" s="585" t="s">
        <v>2</v>
      </c>
      <c r="B5" s="586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V5" s="24"/>
    </row>
    <row r="6" spans="1:93" s="6" customFormat="1" ht="18" hidden="1" thickBot="1" x14ac:dyDescent="0.4">
      <c r="A6" s="587" t="s">
        <v>33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V6" s="24"/>
    </row>
    <row r="7" spans="1:93" s="6" customFormat="1" ht="18" hidden="1" thickBot="1" x14ac:dyDescent="0.4">
      <c r="A7" s="589" t="s">
        <v>1</v>
      </c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V7" s="24"/>
    </row>
    <row r="8" spans="1:93" s="3" customFormat="1" ht="46.5" customHeight="1" thickBot="1" x14ac:dyDescent="0.4">
      <c r="A8" s="137"/>
      <c r="B8" s="614" t="s">
        <v>31</v>
      </c>
      <c r="C8" s="615"/>
      <c r="D8" s="615"/>
      <c r="E8" s="615"/>
      <c r="F8" s="615"/>
      <c r="G8" s="594"/>
      <c r="H8" s="614" t="s">
        <v>32</v>
      </c>
      <c r="I8" s="615"/>
      <c r="J8" s="615"/>
      <c r="K8" s="615"/>
      <c r="L8" s="615"/>
      <c r="M8" s="594"/>
      <c r="N8" s="614" t="s">
        <v>16</v>
      </c>
      <c r="O8" s="615"/>
      <c r="P8" s="615"/>
      <c r="Q8" s="615"/>
      <c r="R8" s="615"/>
      <c r="S8" s="594"/>
      <c r="T8" s="609" t="s">
        <v>3</v>
      </c>
      <c r="V8" s="25"/>
    </row>
    <row r="9" spans="1:93" s="3" customFormat="1" ht="138.5" thickBot="1" x14ac:dyDescent="0.55000000000000004">
      <c r="A9" s="138" t="s">
        <v>0</v>
      </c>
      <c r="B9" s="248" t="s">
        <v>137</v>
      </c>
      <c r="C9" s="249" t="s">
        <v>138</v>
      </c>
      <c r="D9" s="249" t="s">
        <v>139</v>
      </c>
      <c r="E9" s="249" t="s">
        <v>140</v>
      </c>
      <c r="F9" s="249" t="s">
        <v>141</v>
      </c>
      <c r="G9" s="250" t="s">
        <v>4</v>
      </c>
      <c r="H9" s="248" t="s">
        <v>137</v>
      </c>
      <c r="I9" s="249" t="s">
        <v>138</v>
      </c>
      <c r="J9" s="249" t="s">
        <v>139</v>
      </c>
      <c r="K9" s="249" t="s">
        <v>140</v>
      </c>
      <c r="L9" s="249" t="s">
        <v>141</v>
      </c>
      <c r="M9" s="250" t="s">
        <v>4</v>
      </c>
      <c r="N9" s="248" t="s">
        <v>137</v>
      </c>
      <c r="O9" s="249" t="s">
        <v>138</v>
      </c>
      <c r="P9" s="249" t="s">
        <v>139</v>
      </c>
      <c r="Q9" s="249" t="s">
        <v>140</v>
      </c>
      <c r="R9" s="249" t="s">
        <v>141</v>
      </c>
      <c r="S9" s="82" t="s">
        <v>4</v>
      </c>
      <c r="T9" s="610"/>
      <c r="V9" s="25"/>
    </row>
    <row r="10" spans="1:93" s="3" customFormat="1" ht="23" x14ac:dyDescent="0.45">
      <c r="A10" s="392" t="s">
        <v>45</v>
      </c>
      <c r="B10" s="288"/>
      <c r="C10" s="289"/>
      <c r="D10" s="289"/>
      <c r="E10" s="289"/>
      <c r="F10" s="289"/>
      <c r="G10" s="300"/>
      <c r="H10" s="288"/>
      <c r="I10" s="289"/>
      <c r="J10" s="289"/>
      <c r="K10" s="289"/>
      <c r="L10" s="289"/>
      <c r="M10" s="309"/>
      <c r="N10" s="288"/>
      <c r="O10" s="289"/>
      <c r="P10" s="289"/>
      <c r="Q10" s="289"/>
      <c r="R10" s="289"/>
      <c r="S10" s="300"/>
      <c r="T10" s="312"/>
      <c r="V10" s="25"/>
    </row>
    <row r="11" spans="1:93" s="3" customFormat="1" ht="22.5" x14ac:dyDescent="0.45">
      <c r="A11" s="275" t="s">
        <v>29</v>
      </c>
      <c r="B11" s="328"/>
      <c r="C11" s="324"/>
      <c r="D11" s="324"/>
      <c r="E11" s="324"/>
      <c r="F11" s="324"/>
      <c r="G11" s="83">
        <f t="shared" ref="G11:G12" si="0">SUM(B11:F11)</f>
        <v>0</v>
      </c>
      <c r="H11" s="331"/>
      <c r="I11" s="324"/>
      <c r="J11" s="324"/>
      <c r="K11" s="324"/>
      <c r="L11" s="324"/>
      <c r="M11" s="83">
        <f t="shared" ref="M11:M12" si="1">SUM(H11:L11)</f>
        <v>0</v>
      </c>
      <c r="N11" s="331"/>
      <c r="O11" s="324"/>
      <c r="P11" s="324"/>
      <c r="Q11" s="324"/>
      <c r="R11" s="324"/>
      <c r="S11" s="83">
        <f t="shared" ref="S11:S12" si="2">SUM(N11:R11)</f>
        <v>0</v>
      </c>
      <c r="T11" s="338">
        <f t="shared" ref="T11:T13" si="3">S11+M11+G11</f>
        <v>0</v>
      </c>
      <c r="V11" s="25"/>
    </row>
    <row r="12" spans="1:93" s="3" customFormat="1" ht="22.5" x14ac:dyDescent="0.45">
      <c r="A12" s="393" t="s">
        <v>6</v>
      </c>
      <c r="B12" s="331"/>
      <c r="C12" s="324"/>
      <c r="D12" s="324"/>
      <c r="E12" s="324"/>
      <c r="F12" s="324"/>
      <c r="G12" s="83">
        <f t="shared" si="0"/>
        <v>0</v>
      </c>
      <c r="H12" s="331"/>
      <c r="I12" s="324"/>
      <c r="J12" s="324"/>
      <c r="K12" s="324"/>
      <c r="L12" s="324"/>
      <c r="M12" s="83">
        <f t="shared" si="1"/>
        <v>0</v>
      </c>
      <c r="N12" s="331"/>
      <c r="O12" s="324"/>
      <c r="P12" s="324"/>
      <c r="Q12" s="324"/>
      <c r="R12" s="324"/>
      <c r="S12" s="83">
        <f t="shared" si="2"/>
        <v>0</v>
      </c>
      <c r="T12" s="338">
        <f t="shared" si="3"/>
        <v>0</v>
      </c>
      <c r="V12" s="25"/>
    </row>
    <row r="13" spans="1:93" s="3" customFormat="1" ht="23" x14ac:dyDescent="0.5">
      <c r="A13" s="277" t="s">
        <v>7</v>
      </c>
      <c r="B13" s="332">
        <f t="shared" ref="B13:S13" si="4">SUM(B11:B12)</f>
        <v>0</v>
      </c>
      <c r="C13" s="326">
        <f t="shared" si="4"/>
        <v>0</v>
      </c>
      <c r="D13" s="326">
        <f t="shared" si="4"/>
        <v>0</v>
      </c>
      <c r="E13" s="326">
        <f t="shared" si="4"/>
        <v>0</v>
      </c>
      <c r="F13" s="326">
        <f t="shared" si="4"/>
        <v>0</v>
      </c>
      <c r="G13" s="396">
        <f t="shared" si="4"/>
        <v>0</v>
      </c>
      <c r="H13" s="332">
        <f t="shared" si="4"/>
        <v>0</v>
      </c>
      <c r="I13" s="326">
        <f t="shared" si="4"/>
        <v>0</v>
      </c>
      <c r="J13" s="326">
        <f t="shared" si="4"/>
        <v>0</v>
      </c>
      <c r="K13" s="326">
        <f t="shared" si="4"/>
        <v>0</v>
      </c>
      <c r="L13" s="326">
        <f t="shared" si="4"/>
        <v>0</v>
      </c>
      <c r="M13" s="396">
        <f t="shared" si="4"/>
        <v>0</v>
      </c>
      <c r="N13" s="332">
        <f t="shared" si="4"/>
        <v>0</v>
      </c>
      <c r="O13" s="326">
        <f t="shared" si="4"/>
        <v>0</v>
      </c>
      <c r="P13" s="326">
        <f t="shared" si="4"/>
        <v>0</v>
      </c>
      <c r="Q13" s="326">
        <f t="shared" si="4"/>
        <v>0</v>
      </c>
      <c r="R13" s="326">
        <f t="shared" si="4"/>
        <v>0</v>
      </c>
      <c r="S13" s="396">
        <f t="shared" si="4"/>
        <v>0</v>
      </c>
      <c r="T13" s="339">
        <f t="shared" si="3"/>
        <v>0</v>
      </c>
      <c r="V13" s="25"/>
    </row>
    <row r="14" spans="1:93" s="3" customFormat="1" ht="23" x14ac:dyDescent="0.5">
      <c r="A14" s="278" t="s">
        <v>44</v>
      </c>
      <c r="B14" s="331"/>
      <c r="C14" s="324"/>
      <c r="D14" s="324"/>
      <c r="E14" s="324"/>
      <c r="F14" s="324"/>
      <c r="G14" s="83"/>
      <c r="H14" s="331"/>
      <c r="I14" s="324"/>
      <c r="J14" s="324"/>
      <c r="K14" s="324"/>
      <c r="L14" s="324"/>
      <c r="M14" s="83"/>
      <c r="N14" s="331"/>
      <c r="O14" s="324"/>
      <c r="P14" s="324"/>
      <c r="Q14" s="324"/>
      <c r="R14" s="324"/>
      <c r="S14" s="83"/>
      <c r="T14" s="338"/>
      <c r="V14" s="25"/>
    </row>
    <row r="15" spans="1:93" s="3" customFormat="1" ht="22.5" x14ac:dyDescent="0.45">
      <c r="A15" s="394" t="s">
        <v>54</v>
      </c>
      <c r="B15" s="331"/>
      <c r="C15" s="324"/>
      <c r="D15" s="324"/>
      <c r="E15" s="324"/>
      <c r="F15" s="324"/>
      <c r="G15" s="83">
        <f t="shared" ref="G15:G20" si="5">SUM(B15:F15)</f>
        <v>0</v>
      </c>
      <c r="H15" s="331"/>
      <c r="I15" s="324"/>
      <c r="J15" s="324"/>
      <c r="K15" s="324"/>
      <c r="L15" s="324"/>
      <c r="M15" s="83">
        <f t="shared" ref="M15:M20" si="6">SUM(H15:L15)</f>
        <v>0</v>
      </c>
      <c r="N15" s="331"/>
      <c r="O15" s="324"/>
      <c r="P15" s="324"/>
      <c r="Q15" s="324"/>
      <c r="R15" s="324"/>
      <c r="S15" s="83">
        <f t="shared" ref="S15:S20" si="7">SUM(N15:R15)</f>
        <v>0</v>
      </c>
      <c r="T15" s="338">
        <f t="shared" ref="T15:T20" si="8">S15+M15+G15</f>
        <v>0</v>
      </c>
      <c r="V15" s="25"/>
    </row>
    <row r="16" spans="1:93" s="3" customFormat="1" ht="22.5" x14ac:dyDescent="0.45">
      <c r="A16" s="394" t="s">
        <v>47</v>
      </c>
      <c r="B16" s="331"/>
      <c r="C16" s="324"/>
      <c r="D16" s="324"/>
      <c r="E16" s="324"/>
      <c r="F16" s="324"/>
      <c r="G16" s="83">
        <f t="shared" si="5"/>
        <v>0</v>
      </c>
      <c r="H16" s="331"/>
      <c r="I16" s="324"/>
      <c r="J16" s="324"/>
      <c r="K16" s="324"/>
      <c r="L16" s="324"/>
      <c r="M16" s="83">
        <f t="shared" si="6"/>
        <v>0</v>
      </c>
      <c r="N16" s="331"/>
      <c r="O16" s="324"/>
      <c r="P16" s="324"/>
      <c r="Q16" s="324"/>
      <c r="R16" s="324"/>
      <c r="S16" s="83">
        <f t="shared" si="7"/>
        <v>0</v>
      </c>
      <c r="T16" s="338">
        <f t="shared" si="8"/>
        <v>0</v>
      </c>
      <c r="V16" s="25"/>
    </row>
    <row r="17" spans="1:24" s="3" customFormat="1" ht="22.5" x14ac:dyDescent="0.45">
      <c r="A17" s="393" t="s">
        <v>17</v>
      </c>
      <c r="B17" s="331"/>
      <c r="C17" s="324"/>
      <c r="D17" s="324"/>
      <c r="E17" s="324"/>
      <c r="F17" s="324"/>
      <c r="G17" s="83">
        <f t="shared" si="5"/>
        <v>0</v>
      </c>
      <c r="H17" s="331"/>
      <c r="I17" s="324"/>
      <c r="J17" s="324"/>
      <c r="K17" s="324"/>
      <c r="L17" s="324"/>
      <c r="M17" s="83">
        <f t="shared" si="6"/>
        <v>0</v>
      </c>
      <c r="N17" s="331"/>
      <c r="O17" s="324"/>
      <c r="P17" s="324"/>
      <c r="Q17" s="324"/>
      <c r="R17" s="324"/>
      <c r="S17" s="83">
        <f t="shared" si="7"/>
        <v>0</v>
      </c>
      <c r="T17" s="338">
        <f t="shared" si="8"/>
        <v>0</v>
      </c>
      <c r="V17" s="25"/>
    </row>
    <row r="18" spans="1:24" s="3" customFormat="1" ht="22.5" x14ac:dyDescent="0.45">
      <c r="A18" s="393" t="s">
        <v>9</v>
      </c>
      <c r="B18" s="331"/>
      <c r="C18" s="324"/>
      <c r="D18" s="324"/>
      <c r="E18" s="324"/>
      <c r="F18" s="324"/>
      <c r="G18" s="83">
        <f t="shared" si="5"/>
        <v>0</v>
      </c>
      <c r="H18" s="331"/>
      <c r="I18" s="324"/>
      <c r="J18" s="324"/>
      <c r="K18" s="324"/>
      <c r="L18" s="324"/>
      <c r="M18" s="83">
        <f t="shared" si="6"/>
        <v>0</v>
      </c>
      <c r="N18" s="331"/>
      <c r="O18" s="324"/>
      <c r="P18" s="324"/>
      <c r="Q18" s="324"/>
      <c r="R18" s="324"/>
      <c r="S18" s="83">
        <f t="shared" si="7"/>
        <v>0</v>
      </c>
      <c r="T18" s="338">
        <f t="shared" si="8"/>
        <v>0</v>
      </c>
      <c r="V18" s="25"/>
    </row>
    <row r="19" spans="1:24" s="3" customFormat="1" ht="22.5" x14ac:dyDescent="0.45">
      <c r="A19" s="395" t="s">
        <v>8</v>
      </c>
      <c r="B19" s="331"/>
      <c r="C19" s="324"/>
      <c r="D19" s="324"/>
      <c r="E19" s="324"/>
      <c r="F19" s="324"/>
      <c r="G19" s="83">
        <f t="shared" si="5"/>
        <v>0</v>
      </c>
      <c r="H19" s="331"/>
      <c r="I19" s="324"/>
      <c r="J19" s="324"/>
      <c r="K19" s="324"/>
      <c r="L19" s="324"/>
      <c r="M19" s="83">
        <f t="shared" si="6"/>
        <v>0</v>
      </c>
      <c r="N19" s="331"/>
      <c r="O19" s="324"/>
      <c r="P19" s="324"/>
      <c r="Q19" s="324"/>
      <c r="R19" s="324"/>
      <c r="S19" s="83">
        <f t="shared" si="7"/>
        <v>0</v>
      </c>
      <c r="T19" s="338">
        <f t="shared" si="8"/>
        <v>0</v>
      </c>
      <c r="V19" s="25"/>
    </row>
    <row r="20" spans="1:24" s="3" customFormat="1" ht="22.5" x14ac:dyDescent="0.45">
      <c r="A20" s="393" t="s">
        <v>51</v>
      </c>
      <c r="B20" s="331"/>
      <c r="C20" s="324"/>
      <c r="D20" s="324"/>
      <c r="E20" s="324"/>
      <c r="F20" s="324"/>
      <c r="G20" s="83">
        <f t="shared" si="5"/>
        <v>0</v>
      </c>
      <c r="H20" s="331"/>
      <c r="I20" s="324"/>
      <c r="J20" s="324"/>
      <c r="K20" s="324"/>
      <c r="L20" s="324"/>
      <c r="M20" s="83">
        <f t="shared" si="6"/>
        <v>0</v>
      </c>
      <c r="N20" s="331"/>
      <c r="O20" s="324"/>
      <c r="P20" s="324"/>
      <c r="Q20" s="324"/>
      <c r="R20" s="324"/>
      <c r="S20" s="83">
        <f t="shared" si="7"/>
        <v>0</v>
      </c>
      <c r="T20" s="338">
        <f t="shared" si="8"/>
        <v>0</v>
      </c>
      <c r="V20" s="25"/>
    </row>
    <row r="21" spans="1:24" s="3" customFormat="1" ht="23" x14ac:dyDescent="0.5">
      <c r="A21" s="277" t="s">
        <v>10</v>
      </c>
      <c r="B21" s="332">
        <f t="shared" ref="B21:M21" si="9">SUM(B15:B20)</f>
        <v>0</v>
      </c>
      <c r="C21" s="326">
        <f t="shared" si="9"/>
        <v>0</v>
      </c>
      <c r="D21" s="326">
        <f t="shared" si="9"/>
        <v>0</v>
      </c>
      <c r="E21" s="326">
        <f t="shared" si="9"/>
        <v>0</v>
      </c>
      <c r="F21" s="326">
        <f t="shared" si="9"/>
        <v>0</v>
      </c>
      <c r="G21" s="396">
        <f t="shared" si="9"/>
        <v>0</v>
      </c>
      <c r="H21" s="332">
        <f t="shared" si="9"/>
        <v>0</v>
      </c>
      <c r="I21" s="326">
        <f t="shared" si="9"/>
        <v>0</v>
      </c>
      <c r="J21" s="326">
        <f t="shared" si="9"/>
        <v>0</v>
      </c>
      <c r="K21" s="326">
        <f t="shared" si="9"/>
        <v>0</v>
      </c>
      <c r="L21" s="326">
        <f t="shared" si="9"/>
        <v>0</v>
      </c>
      <c r="M21" s="396">
        <f t="shared" si="9"/>
        <v>0</v>
      </c>
      <c r="N21" s="332">
        <f t="shared" ref="N21:S21" si="10">SUM(N15:N20)</f>
        <v>0</v>
      </c>
      <c r="O21" s="326">
        <f t="shared" si="10"/>
        <v>0</v>
      </c>
      <c r="P21" s="326">
        <f t="shared" si="10"/>
        <v>0</v>
      </c>
      <c r="Q21" s="326">
        <f t="shared" si="10"/>
        <v>0</v>
      </c>
      <c r="R21" s="326">
        <f t="shared" si="10"/>
        <v>0</v>
      </c>
      <c r="S21" s="396">
        <f t="shared" si="10"/>
        <v>0</v>
      </c>
      <c r="T21" s="339">
        <f>SUM(T15:T20)</f>
        <v>0</v>
      </c>
      <c r="V21" s="35"/>
      <c r="X21" s="29"/>
    </row>
    <row r="22" spans="1:24" s="3" customFormat="1" ht="23" x14ac:dyDescent="0.5">
      <c r="A22" s="281" t="s">
        <v>18</v>
      </c>
      <c r="B22" s="331"/>
      <c r="C22" s="324"/>
      <c r="D22" s="324"/>
      <c r="E22" s="324"/>
      <c r="F22" s="324"/>
      <c r="G22" s="83"/>
      <c r="H22" s="331"/>
      <c r="I22" s="324"/>
      <c r="J22" s="324"/>
      <c r="K22" s="324"/>
      <c r="L22" s="324"/>
      <c r="M22" s="83" t="s">
        <v>11</v>
      </c>
      <c r="N22" s="331"/>
      <c r="O22" s="324"/>
      <c r="P22" s="324"/>
      <c r="Q22" s="324"/>
      <c r="R22" s="324"/>
      <c r="S22" s="83"/>
      <c r="T22" s="338"/>
      <c r="V22" s="35"/>
    </row>
    <row r="23" spans="1:24" s="3" customFormat="1" ht="22.5" x14ac:dyDescent="0.45">
      <c r="A23" s="282" t="s">
        <v>19</v>
      </c>
      <c r="B23" s="331"/>
      <c r="C23" s="324"/>
      <c r="D23" s="324"/>
      <c r="E23" s="324"/>
      <c r="F23" s="324"/>
      <c r="G23" s="83">
        <f>SUM(B23:F23)</f>
        <v>0</v>
      </c>
      <c r="H23" s="331"/>
      <c r="I23" s="324"/>
      <c r="J23" s="324"/>
      <c r="K23" s="324"/>
      <c r="L23" s="324"/>
      <c r="M23" s="83">
        <f>SUM(H23:L23)</f>
        <v>0</v>
      </c>
      <c r="N23" s="331"/>
      <c r="O23" s="324"/>
      <c r="P23" s="324"/>
      <c r="Q23" s="324"/>
      <c r="R23" s="324"/>
      <c r="S23" s="83">
        <f>SUM(N23:R23)</f>
        <v>0</v>
      </c>
      <c r="T23" s="338">
        <f>G23+M23+S23</f>
        <v>0</v>
      </c>
      <c r="V23" s="35"/>
    </row>
    <row r="24" spans="1:24" s="3" customFormat="1" ht="22.5" x14ac:dyDescent="0.45">
      <c r="A24" s="282" t="s">
        <v>20</v>
      </c>
      <c r="B24" s="331"/>
      <c r="C24" s="324"/>
      <c r="D24" s="324"/>
      <c r="E24" s="324"/>
      <c r="F24" s="324"/>
      <c r="G24" s="83">
        <f>SUM(B24:F24)</f>
        <v>0</v>
      </c>
      <c r="H24" s="331"/>
      <c r="I24" s="324"/>
      <c r="J24" s="324"/>
      <c r="K24" s="324"/>
      <c r="L24" s="324"/>
      <c r="M24" s="83">
        <f>SUM(H24:L24)</f>
        <v>0</v>
      </c>
      <c r="N24" s="331"/>
      <c r="O24" s="324"/>
      <c r="P24" s="324"/>
      <c r="Q24" s="324"/>
      <c r="R24" s="324"/>
      <c r="S24" s="83">
        <f>SUM(N24:R24)</f>
        <v>0</v>
      </c>
      <c r="T24" s="338">
        <f t="shared" ref="T24:T34" si="11">G24+M24+S24</f>
        <v>0</v>
      </c>
      <c r="V24" s="35"/>
      <c r="X24" s="33"/>
    </row>
    <row r="25" spans="1:24" s="3" customFormat="1" ht="22.5" x14ac:dyDescent="0.45">
      <c r="A25" s="282" t="s">
        <v>55</v>
      </c>
      <c r="B25" s="331"/>
      <c r="C25" s="324"/>
      <c r="D25" s="324"/>
      <c r="E25" s="324"/>
      <c r="F25" s="324"/>
      <c r="G25" s="83">
        <f>SUM(B25:F25)</f>
        <v>0</v>
      </c>
      <c r="H25" s="331"/>
      <c r="I25" s="324"/>
      <c r="J25" s="324"/>
      <c r="K25" s="324"/>
      <c r="L25" s="324"/>
      <c r="M25" s="83">
        <f>SUM(H25:L25)</f>
        <v>0</v>
      </c>
      <c r="N25" s="331"/>
      <c r="O25" s="324"/>
      <c r="P25" s="324"/>
      <c r="Q25" s="324"/>
      <c r="R25" s="324"/>
      <c r="S25" s="83">
        <f>SUM(N25:R25)</f>
        <v>0</v>
      </c>
      <c r="T25" s="338">
        <f t="shared" si="11"/>
        <v>0</v>
      </c>
      <c r="V25" s="35"/>
      <c r="X25" s="33"/>
    </row>
    <row r="26" spans="1:24" s="3" customFormat="1" ht="22.5" x14ac:dyDescent="0.45">
      <c r="A26" s="393" t="s">
        <v>69</v>
      </c>
      <c r="B26" s="331"/>
      <c r="C26" s="324"/>
      <c r="D26" s="324"/>
      <c r="E26" s="324"/>
      <c r="F26" s="324"/>
      <c r="G26" s="83">
        <f>SUM(B26:F26)</f>
        <v>0</v>
      </c>
      <c r="H26" s="331"/>
      <c r="I26" s="324"/>
      <c r="J26" s="324"/>
      <c r="K26" s="324"/>
      <c r="L26" s="324"/>
      <c r="M26" s="83">
        <f>SUM(H26:L26)</f>
        <v>0</v>
      </c>
      <c r="N26" s="331"/>
      <c r="O26" s="324"/>
      <c r="P26" s="324"/>
      <c r="Q26" s="324"/>
      <c r="R26" s="324"/>
      <c r="S26" s="83">
        <f>SUM(N26:R26)</f>
        <v>0</v>
      </c>
      <c r="T26" s="338">
        <f t="shared" si="11"/>
        <v>0</v>
      </c>
      <c r="V26" s="35"/>
    </row>
    <row r="27" spans="1:24" s="3" customFormat="1" ht="23" x14ac:dyDescent="0.5">
      <c r="A27" s="277" t="s">
        <v>12</v>
      </c>
      <c r="B27" s="332">
        <f t="shared" ref="B27:L27" si="12">SUM(B23:B26)</f>
        <v>0</v>
      </c>
      <c r="C27" s="326">
        <f t="shared" si="12"/>
        <v>0</v>
      </c>
      <c r="D27" s="326">
        <f t="shared" si="12"/>
        <v>0</v>
      </c>
      <c r="E27" s="326">
        <f t="shared" si="12"/>
        <v>0</v>
      </c>
      <c r="F27" s="326">
        <f t="shared" si="12"/>
        <v>0</v>
      </c>
      <c r="G27" s="396">
        <f>SUM(G23:G26)</f>
        <v>0</v>
      </c>
      <c r="H27" s="332">
        <f t="shared" si="12"/>
        <v>0</v>
      </c>
      <c r="I27" s="326">
        <f t="shared" si="12"/>
        <v>0</v>
      </c>
      <c r="J27" s="326">
        <f t="shared" si="12"/>
        <v>0</v>
      </c>
      <c r="K27" s="326">
        <f t="shared" si="12"/>
        <v>0</v>
      </c>
      <c r="L27" s="326">
        <f t="shared" si="12"/>
        <v>0</v>
      </c>
      <c r="M27" s="396">
        <f>SUM(M23:M26)</f>
        <v>0</v>
      </c>
      <c r="N27" s="332">
        <f t="shared" ref="N27:S27" si="13">SUM(N23:N26)</f>
        <v>0</v>
      </c>
      <c r="O27" s="326">
        <f t="shared" si="13"/>
        <v>0</v>
      </c>
      <c r="P27" s="326">
        <f t="shared" si="13"/>
        <v>0</v>
      </c>
      <c r="Q27" s="326">
        <f t="shared" si="13"/>
        <v>0</v>
      </c>
      <c r="R27" s="326">
        <f t="shared" si="13"/>
        <v>0</v>
      </c>
      <c r="S27" s="396">
        <f t="shared" si="13"/>
        <v>0</v>
      </c>
      <c r="T27" s="339">
        <f>SUM(T23:T26)</f>
        <v>0</v>
      </c>
      <c r="V27" s="35"/>
    </row>
    <row r="28" spans="1:24" s="3" customFormat="1" ht="23" x14ac:dyDescent="0.5">
      <c r="A28" s="281" t="s">
        <v>21</v>
      </c>
      <c r="B28" s="333"/>
      <c r="C28" s="327"/>
      <c r="D28" s="327"/>
      <c r="E28" s="327"/>
      <c r="F28" s="327"/>
      <c r="G28" s="397"/>
      <c r="H28" s="333"/>
      <c r="I28" s="327"/>
      <c r="J28" s="327"/>
      <c r="K28" s="327"/>
      <c r="L28" s="327"/>
      <c r="M28" s="397"/>
      <c r="N28" s="331"/>
      <c r="O28" s="324"/>
      <c r="P28" s="324"/>
      <c r="Q28" s="324"/>
      <c r="R28" s="324"/>
      <c r="S28" s="83"/>
      <c r="T28" s="338"/>
      <c r="V28" s="35"/>
    </row>
    <row r="29" spans="1:24" s="3" customFormat="1" ht="22.5" x14ac:dyDescent="0.45">
      <c r="A29" s="282" t="s">
        <v>22</v>
      </c>
      <c r="B29" s="331"/>
      <c r="C29" s="324"/>
      <c r="D29" s="324"/>
      <c r="E29" s="324"/>
      <c r="F29" s="324"/>
      <c r="G29" s="83">
        <f>SUM(B29:F29)</f>
        <v>0</v>
      </c>
      <c r="H29" s="331"/>
      <c r="I29" s="324"/>
      <c r="J29" s="324"/>
      <c r="K29" s="324"/>
      <c r="L29" s="324"/>
      <c r="M29" s="83">
        <f t="shared" ref="M29:M33" si="14">SUM(H29:L29)</f>
        <v>0</v>
      </c>
      <c r="N29" s="331"/>
      <c r="O29" s="324"/>
      <c r="P29" s="324"/>
      <c r="Q29" s="324"/>
      <c r="R29" s="324"/>
      <c r="S29" s="83">
        <f>SUM(N29:R29)</f>
        <v>0</v>
      </c>
      <c r="T29" s="338">
        <f>G29+M29+S29</f>
        <v>0</v>
      </c>
      <c r="V29" s="35"/>
    </row>
    <row r="30" spans="1:24" s="3" customFormat="1" ht="22.5" x14ac:dyDescent="0.45">
      <c r="A30" s="282" t="s">
        <v>23</v>
      </c>
      <c r="B30" s="331"/>
      <c r="C30" s="324"/>
      <c r="D30" s="324"/>
      <c r="E30" s="324"/>
      <c r="F30" s="324"/>
      <c r="G30" s="83">
        <f>SUM(B30:F30)</f>
        <v>0</v>
      </c>
      <c r="H30" s="331"/>
      <c r="I30" s="324"/>
      <c r="J30" s="324"/>
      <c r="K30" s="324"/>
      <c r="L30" s="324"/>
      <c r="M30" s="83">
        <f t="shared" si="14"/>
        <v>0</v>
      </c>
      <c r="N30" s="331"/>
      <c r="O30" s="324"/>
      <c r="P30" s="324"/>
      <c r="Q30" s="324"/>
      <c r="R30" s="324"/>
      <c r="S30" s="83">
        <f>SUM(N30:R30)</f>
        <v>0</v>
      </c>
      <c r="T30" s="338">
        <f t="shared" si="11"/>
        <v>0</v>
      </c>
      <c r="V30" s="35"/>
    </row>
    <row r="31" spans="1:24" s="3" customFormat="1" ht="22.5" x14ac:dyDescent="0.45">
      <c r="A31" s="282" t="s">
        <v>20</v>
      </c>
      <c r="B31" s="331"/>
      <c r="C31" s="324"/>
      <c r="D31" s="324"/>
      <c r="E31" s="324"/>
      <c r="F31" s="324"/>
      <c r="G31" s="83">
        <f>SUM(B31:F31)</f>
        <v>0</v>
      </c>
      <c r="H31" s="331"/>
      <c r="I31" s="324"/>
      <c r="J31" s="324"/>
      <c r="K31" s="324"/>
      <c r="L31" s="324"/>
      <c r="M31" s="83">
        <f t="shared" si="14"/>
        <v>0</v>
      </c>
      <c r="N31" s="331"/>
      <c r="O31" s="324"/>
      <c r="P31" s="324"/>
      <c r="Q31" s="324"/>
      <c r="R31" s="324"/>
      <c r="S31" s="83">
        <f>SUM(N31:R31)</f>
        <v>0</v>
      </c>
      <c r="T31" s="338">
        <f t="shared" si="11"/>
        <v>0</v>
      </c>
      <c r="V31" s="35"/>
    </row>
    <row r="32" spans="1:24" s="3" customFormat="1" ht="22.5" x14ac:dyDescent="0.45">
      <c r="A32" s="282" t="s">
        <v>52</v>
      </c>
      <c r="B32" s="331"/>
      <c r="C32" s="324"/>
      <c r="D32" s="324"/>
      <c r="E32" s="324"/>
      <c r="F32" s="324"/>
      <c r="G32" s="83">
        <f>SUM(B32:F32)</f>
        <v>0</v>
      </c>
      <c r="H32" s="331"/>
      <c r="I32" s="324"/>
      <c r="J32" s="324"/>
      <c r="K32" s="324"/>
      <c r="L32" s="324"/>
      <c r="M32" s="83">
        <f t="shared" si="14"/>
        <v>0</v>
      </c>
      <c r="N32" s="331"/>
      <c r="O32" s="324"/>
      <c r="P32" s="324"/>
      <c r="Q32" s="324"/>
      <c r="R32" s="324"/>
      <c r="S32" s="83">
        <f>SUM(N32:R32)</f>
        <v>0</v>
      </c>
      <c r="T32" s="338">
        <f t="shared" si="11"/>
        <v>0</v>
      </c>
      <c r="V32" s="35"/>
    </row>
    <row r="33" spans="1:24" s="3" customFormat="1" ht="22.5" x14ac:dyDescent="0.45">
      <c r="A33" s="393" t="s">
        <v>13</v>
      </c>
      <c r="B33" s="331"/>
      <c r="C33" s="324"/>
      <c r="D33" s="324"/>
      <c r="E33" s="324"/>
      <c r="F33" s="324"/>
      <c r="G33" s="83">
        <f>SUM(B33:F33)</f>
        <v>0</v>
      </c>
      <c r="H33" s="331"/>
      <c r="I33" s="324"/>
      <c r="J33" s="324"/>
      <c r="K33" s="324"/>
      <c r="L33" s="324"/>
      <c r="M33" s="83">
        <f t="shared" si="14"/>
        <v>0</v>
      </c>
      <c r="N33" s="331"/>
      <c r="O33" s="324"/>
      <c r="P33" s="324"/>
      <c r="Q33" s="324"/>
      <c r="R33" s="324"/>
      <c r="S33" s="83">
        <f>SUM(N33:R33)</f>
        <v>0</v>
      </c>
      <c r="T33" s="338">
        <f t="shared" si="11"/>
        <v>0</v>
      </c>
      <c r="V33" s="35"/>
    </row>
    <row r="34" spans="1:24" s="3" customFormat="1" ht="23.5" thickBot="1" x14ac:dyDescent="0.55000000000000004">
      <c r="A34" s="277" t="s">
        <v>24</v>
      </c>
      <c r="B34" s="297">
        <f t="shared" ref="B34:L34" si="15">SUM(B29:B33)</f>
        <v>0</v>
      </c>
      <c r="C34" s="298">
        <f t="shared" si="15"/>
        <v>0</v>
      </c>
      <c r="D34" s="298">
        <f t="shared" si="15"/>
        <v>0</v>
      </c>
      <c r="E34" s="298">
        <f t="shared" si="15"/>
        <v>0</v>
      </c>
      <c r="F34" s="298">
        <f t="shared" si="15"/>
        <v>0</v>
      </c>
      <c r="G34" s="304">
        <f>SUM(G29:G33)</f>
        <v>0</v>
      </c>
      <c r="H34" s="297">
        <f t="shared" si="15"/>
        <v>0</v>
      </c>
      <c r="I34" s="298">
        <f t="shared" si="15"/>
        <v>0</v>
      </c>
      <c r="J34" s="298">
        <f t="shared" si="15"/>
        <v>0</v>
      </c>
      <c r="K34" s="298">
        <f t="shared" si="15"/>
        <v>0</v>
      </c>
      <c r="L34" s="298">
        <f t="shared" si="15"/>
        <v>0</v>
      </c>
      <c r="M34" s="304">
        <f>SUM(M29:M33)</f>
        <v>0</v>
      </c>
      <c r="N34" s="297">
        <f t="shared" ref="N34:R34" si="16">SUM(N29:N33)</f>
        <v>0</v>
      </c>
      <c r="O34" s="298">
        <f t="shared" si="16"/>
        <v>0</v>
      </c>
      <c r="P34" s="298">
        <f t="shared" si="16"/>
        <v>0</v>
      </c>
      <c r="Q34" s="298">
        <f t="shared" si="16"/>
        <v>0</v>
      </c>
      <c r="R34" s="298">
        <f t="shared" si="16"/>
        <v>0</v>
      </c>
      <c r="S34" s="304">
        <f>SUM(S29:S33)</f>
        <v>0</v>
      </c>
      <c r="T34" s="313">
        <f t="shared" si="11"/>
        <v>0</v>
      </c>
      <c r="V34" s="35"/>
      <c r="X34" s="21"/>
    </row>
    <row r="35" spans="1:24" s="3" customFormat="1" ht="46.5" thickBot="1" x14ac:dyDescent="0.4">
      <c r="A35" s="139" t="s">
        <v>56</v>
      </c>
      <c r="B35" s="140">
        <f>0.4*(B13+B21+B27+B34)</f>
        <v>0</v>
      </c>
      <c r="C35" s="141">
        <f>0.4*(C13+C21+C27+C34)</f>
        <v>0</v>
      </c>
      <c r="D35" s="141">
        <f t="shared" ref="D35:F35" si="17">0.4*(D13+D21+D27+D34)</f>
        <v>0</v>
      </c>
      <c r="E35" s="141">
        <f t="shared" si="17"/>
        <v>0</v>
      </c>
      <c r="F35" s="141">
        <f t="shared" si="17"/>
        <v>0</v>
      </c>
      <c r="G35" s="142">
        <f>SUM(B35:F35)</f>
        <v>0</v>
      </c>
      <c r="H35" s="398"/>
      <c r="I35" s="399"/>
      <c r="J35" s="399"/>
      <c r="K35" s="399"/>
      <c r="L35" s="399"/>
      <c r="M35" s="400"/>
      <c r="N35" s="143">
        <f>0.4*(N13+N21+N27+N34)</f>
        <v>0</v>
      </c>
      <c r="O35" s="141">
        <f>0.4*(O13+O21+O27+O34)</f>
        <v>0</v>
      </c>
      <c r="P35" s="141">
        <f t="shared" ref="P35:R35" si="18">0.4*(P13+P21+P27+P34)</f>
        <v>0</v>
      </c>
      <c r="Q35" s="141">
        <f t="shared" si="18"/>
        <v>0</v>
      </c>
      <c r="R35" s="141">
        <f t="shared" si="18"/>
        <v>0</v>
      </c>
      <c r="S35" s="142">
        <f>SUM(N35:R35)</f>
        <v>0</v>
      </c>
      <c r="T35" s="144">
        <f>G35+M35+S35</f>
        <v>0</v>
      </c>
      <c r="V35" s="35"/>
    </row>
    <row r="36" spans="1:24" s="3" customFormat="1" ht="23.5" thickBot="1" x14ac:dyDescent="0.55000000000000004">
      <c r="A36" s="145" t="s">
        <v>61</v>
      </c>
      <c r="B36" s="146">
        <f>B13+B21+B27+B34+B35</f>
        <v>0</v>
      </c>
      <c r="C36" s="147">
        <f>C13+C21+C27+C34+C35</f>
        <v>0</v>
      </c>
      <c r="D36" s="147">
        <f t="shared" ref="D36:F36" si="19">D13+D21+D27+D34+D35</f>
        <v>0</v>
      </c>
      <c r="E36" s="147">
        <f t="shared" si="19"/>
        <v>0</v>
      </c>
      <c r="F36" s="147">
        <f t="shared" si="19"/>
        <v>0</v>
      </c>
      <c r="G36" s="148">
        <f>SUM(B36:F36)</f>
        <v>0</v>
      </c>
      <c r="H36" s="79">
        <f>H13+H21+H27+H34</f>
        <v>0</v>
      </c>
      <c r="I36" s="147">
        <f>I13+I21+I27+I34</f>
        <v>0</v>
      </c>
      <c r="J36" s="147">
        <f t="shared" ref="J36:L36" si="20">J13+J21+J27+J34</f>
        <v>0</v>
      </c>
      <c r="K36" s="147">
        <f t="shared" si="20"/>
        <v>0</v>
      </c>
      <c r="L36" s="147">
        <f t="shared" si="20"/>
        <v>0</v>
      </c>
      <c r="M36" s="148">
        <f>SUM(H36:L36)</f>
        <v>0</v>
      </c>
      <c r="N36" s="149">
        <f>N13+N21+N27+N34+N35</f>
        <v>0</v>
      </c>
      <c r="O36" s="147">
        <f>O13+O21+O27+O34+O35</f>
        <v>0</v>
      </c>
      <c r="P36" s="147">
        <f t="shared" ref="P36:R36" si="21">P13+P21+P27+P34+P35</f>
        <v>0</v>
      </c>
      <c r="Q36" s="147">
        <f t="shared" si="21"/>
        <v>0</v>
      </c>
      <c r="R36" s="147">
        <f t="shared" si="21"/>
        <v>0</v>
      </c>
      <c r="S36" s="150">
        <f>S13+S21+S27+S34+S35</f>
        <v>0</v>
      </c>
      <c r="T36" s="148">
        <f>G36+M36+S36</f>
        <v>0</v>
      </c>
      <c r="V36" s="36"/>
      <c r="W36" s="29"/>
      <c r="X36" s="29"/>
    </row>
    <row r="37" spans="1:24" s="3" customFormat="1" ht="23.5" thickBot="1" x14ac:dyDescent="0.5">
      <c r="A37" s="57" t="s">
        <v>14</v>
      </c>
      <c r="B37" s="17"/>
      <c r="C37" s="15"/>
      <c r="D37" s="15"/>
      <c r="E37" s="15"/>
      <c r="F37" s="15"/>
      <c r="G37" s="37"/>
      <c r="H37" s="17"/>
      <c r="I37" s="15"/>
      <c r="J37" s="15"/>
      <c r="K37" s="15"/>
      <c r="L37" s="15"/>
      <c r="M37" s="37"/>
      <c r="N37" s="17"/>
      <c r="O37" s="15"/>
      <c r="P37" s="15"/>
      <c r="Q37" s="15"/>
      <c r="R37" s="15"/>
      <c r="S37" s="37"/>
      <c r="T37" s="136"/>
      <c r="V37" s="40"/>
      <c r="W37" s="29"/>
      <c r="X37" s="29"/>
    </row>
    <row r="38" spans="1:24" s="3" customFormat="1" ht="23" x14ac:dyDescent="0.45">
      <c r="A38" s="48" t="s">
        <v>45</v>
      </c>
      <c r="B38" s="288"/>
      <c r="C38" s="289"/>
      <c r="D38" s="289"/>
      <c r="E38" s="289"/>
      <c r="F38" s="289"/>
      <c r="G38" s="289"/>
      <c r="H38" s="344"/>
      <c r="I38" s="344"/>
      <c r="J38" s="344"/>
      <c r="K38" s="344"/>
      <c r="L38" s="344"/>
      <c r="M38" s="410"/>
      <c r="N38" s="357"/>
      <c r="O38" s="357"/>
      <c r="P38" s="357"/>
      <c r="Q38" s="357"/>
      <c r="R38" s="357"/>
      <c r="S38" s="357"/>
      <c r="T38" s="290"/>
      <c r="V38" s="25"/>
    </row>
    <row r="39" spans="1:24" s="3" customFormat="1" ht="22.5" x14ac:dyDescent="0.45">
      <c r="A39" s="49" t="s">
        <v>5</v>
      </c>
      <c r="B39" s="331"/>
      <c r="C39" s="324"/>
      <c r="D39" s="324"/>
      <c r="E39" s="324"/>
      <c r="F39" s="324"/>
      <c r="G39" s="324">
        <f t="shared" ref="G39:G41" si="22">SUM(B39:F39)</f>
        <v>0</v>
      </c>
      <c r="H39" s="341"/>
      <c r="I39" s="341"/>
      <c r="J39" s="341"/>
      <c r="K39" s="341"/>
      <c r="L39" s="341"/>
      <c r="M39" s="341">
        <f t="shared" ref="M39:M41" si="23">SUM(H39:L39)</f>
        <v>0</v>
      </c>
      <c r="N39" s="354"/>
      <c r="O39" s="354"/>
      <c r="P39" s="354"/>
      <c r="Q39" s="354"/>
      <c r="R39" s="354"/>
      <c r="S39" s="354"/>
      <c r="T39" s="329">
        <f t="shared" ref="T39:T41" si="24">S39+M39+G39</f>
        <v>0</v>
      </c>
      <c r="V39" s="25"/>
    </row>
    <row r="40" spans="1:24" s="3" customFormat="1" ht="22.5" x14ac:dyDescent="0.45">
      <c r="A40" s="50" t="s">
        <v>6</v>
      </c>
      <c r="B40" s="331"/>
      <c r="C40" s="324"/>
      <c r="D40" s="324"/>
      <c r="E40" s="324"/>
      <c r="F40" s="324"/>
      <c r="G40" s="324">
        <f t="shared" si="22"/>
        <v>0</v>
      </c>
      <c r="H40" s="341"/>
      <c r="I40" s="341"/>
      <c r="J40" s="341"/>
      <c r="K40" s="341"/>
      <c r="L40" s="341"/>
      <c r="M40" s="341">
        <f t="shared" si="23"/>
        <v>0</v>
      </c>
      <c r="N40" s="353"/>
      <c r="O40" s="353"/>
      <c r="P40" s="353"/>
      <c r="Q40" s="353"/>
      <c r="R40" s="353"/>
      <c r="S40" s="353"/>
      <c r="T40" s="329">
        <f t="shared" si="24"/>
        <v>0</v>
      </c>
      <c r="V40" s="25"/>
    </row>
    <row r="41" spans="1:24" s="3" customFormat="1" ht="23" x14ac:dyDescent="0.5">
      <c r="A41" s="51" t="s">
        <v>25</v>
      </c>
      <c r="B41" s="332">
        <f>SUM(B39:B40)</f>
        <v>0</v>
      </c>
      <c r="C41" s="326">
        <f>SUM(C39:C40)</f>
        <v>0</v>
      </c>
      <c r="D41" s="326">
        <f>SUM(D39:D40)</f>
        <v>0</v>
      </c>
      <c r="E41" s="326">
        <f>SUM(E39:E40)</f>
        <v>0</v>
      </c>
      <c r="F41" s="326">
        <f>SUM(F39:F40)</f>
        <v>0</v>
      </c>
      <c r="G41" s="326">
        <f t="shared" si="22"/>
        <v>0</v>
      </c>
      <c r="H41" s="342">
        <f>SUM(H39:H40)</f>
        <v>0</v>
      </c>
      <c r="I41" s="342">
        <f>SUM(I39:I40)</f>
        <v>0</v>
      </c>
      <c r="J41" s="342">
        <f>SUM(J39:J40)</f>
        <v>0</v>
      </c>
      <c r="K41" s="342">
        <f>SUM(K39:K40)</f>
        <v>0</v>
      </c>
      <c r="L41" s="342">
        <f>SUM(L39:L40)</f>
        <v>0</v>
      </c>
      <c r="M41" s="342">
        <f t="shared" si="23"/>
        <v>0</v>
      </c>
      <c r="N41" s="353"/>
      <c r="O41" s="353"/>
      <c r="P41" s="353"/>
      <c r="Q41" s="353"/>
      <c r="R41" s="353"/>
      <c r="S41" s="353"/>
      <c r="T41" s="330">
        <f t="shared" si="24"/>
        <v>0</v>
      </c>
      <c r="V41" s="25"/>
    </row>
    <row r="42" spans="1:24" s="3" customFormat="1" ht="23" x14ac:dyDescent="0.5">
      <c r="A42" s="47" t="s">
        <v>44</v>
      </c>
      <c r="B42" s="331"/>
      <c r="C42" s="324"/>
      <c r="D42" s="324"/>
      <c r="E42" s="324"/>
      <c r="F42" s="324"/>
      <c r="G42" s="324"/>
      <c r="H42" s="341"/>
      <c r="I42" s="341"/>
      <c r="J42" s="341"/>
      <c r="K42" s="341"/>
      <c r="L42" s="341"/>
      <c r="M42" s="341"/>
      <c r="N42" s="353"/>
      <c r="O42" s="353"/>
      <c r="P42" s="353"/>
      <c r="Q42" s="353"/>
      <c r="R42" s="353"/>
      <c r="S42" s="353"/>
      <c r="T42" s="329"/>
      <c r="V42" s="25"/>
    </row>
    <row r="43" spans="1:24" s="3" customFormat="1" ht="22.5" x14ac:dyDescent="0.45">
      <c r="A43" s="52" t="s">
        <v>54</v>
      </c>
      <c r="B43" s="331"/>
      <c r="C43" s="324"/>
      <c r="D43" s="324"/>
      <c r="E43" s="324"/>
      <c r="F43" s="324"/>
      <c r="G43" s="324">
        <f t="shared" ref="G43:G49" si="25">SUM(B43:F43)</f>
        <v>0</v>
      </c>
      <c r="H43" s="341"/>
      <c r="I43" s="341"/>
      <c r="J43" s="341"/>
      <c r="K43" s="341"/>
      <c r="L43" s="341"/>
      <c r="M43" s="341">
        <f t="shared" ref="M43:M49" si="26">SUM(H43:L43)</f>
        <v>0</v>
      </c>
      <c r="N43" s="353"/>
      <c r="O43" s="353"/>
      <c r="P43" s="353"/>
      <c r="Q43" s="353"/>
      <c r="R43" s="353"/>
      <c r="S43" s="353"/>
      <c r="T43" s="329">
        <f>S43+M43+G43</f>
        <v>0</v>
      </c>
      <c r="V43" s="25"/>
    </row>
    <row r="44" spans="1:24" s="3" customFormat="1" ht="22.5" x14ac:dyDescent="0.45">
      <c r="A44" s="52" t="s">
        <v>48</v>
      </c>
      <c r="B44" s="331"/>
      <c r="C44" s="324"/>
      <c r="D44" s="324"/>
      <c r="E44" s="324"/>
      <c r="F44" s="324"/>
      <c r="G44" s="324">
        <f t="shared" si="25"/>
        <v>0</v>
      </c>
      <c r="H44" s="341"/>
      <c r="I44" s="341"/>
      <c r="J44" s="341"/>
      <c r="K44" s="341"/>
      <c r="L44" s="341"/>
      <c r="M44" s="341">
        <f t="shared" si="26"/>
        <v>0</v>
      </c>
      <c r="N44" s="353"/>
      <c r="O44" s="353"/>
      <c r="P44" s="353"/>
      <c r="Q44" s="353"/>
      <c r="R44" s="353"/>
      <c r="S44" s="353"/>
      <c r="T44" s="329">
        <f t="shared" ref="T44:T49" si="27">S44+M44+G44</f>
        <v>0</v>
      </c>
      <c r="V44" s="25"/>
    </row>
    <row r="45" spans="1:24" s="3" customFormat="1" ht="22.5" x14ac:dyDescent="0.45">
      <c r="A45" s="50" t="s">
        <v>17</v>
      </c>
      <c r="B45" s="331"/>
      <c r="C45" s="324"/>
      <c r="D45" s="324"/>
      <c r="E45" s="324"/>
      <c r="F45" s="324"/>
      <c r="G45" s="324">
        <f t="shared" si="25"/>
        <v>0</v>
      </c>
      <c r="H45" s="341"/>
      <c r="I45" s="341"/>
      <c r="J45" s="341"/>
      <c r="K45" s="341"/>
      <c r="L45" s="341"/>
      <c r="M45" s="341">
        <f t="shared" si="26"/>
        <v>0</v>
      </c>
      <c r="N45" s="353"/>
      <c r="O45" s="353"/>
      <c r="P45" s="353"/>
      <c r="Q45" s="353"/>
      <c r="R45" s="353"/>
      <c r="S45" s="353"/>
      <c r="T45" s="329">
        <f t="shared" si="27"/>
        <v>0</v>
      </c>
      <c r="V45" s="25"/>
    </row>
    <row r="46" spans="1:24" s="3" customFormat="1" ht="22.5" x14ac:dyDescent="0.45">
      <c r="A46" s="50" t="s">
        <v>36</v>
      </c>
      <c r="B46" s="331"/>
      <c r="C46" s="324"/>
      <c r="D46" s="324"/>
      <c r="E46" s="324"/>
      <c r="F46" s="324"/>
      <c r="G46" s="324">
        <f t="shared" si="25"/>
        <v>0</v>
      </c>
      <c r="H46" s="341"/>
      <c r="I46" s="341"/>
      <c r="J46" s="341"/>
      <c r="K46" s="341"/>
      <c r="L46" s="341"/>
      <c r="M46" s="341">
        <f t="shared" si="26"/>
        <v>0</v>
      </c>
      <c r="N46" s="353"/>
      <c r="O46" s="353"/>
      <c r="P46" s="353"/>
      <c r="Q46" s="353"/>
      <c r="R46" s="353"/>
      <c r="S46" s="353"/>
      <c r="T46" s="329">
        <f t="shared" si="27"/>
        <v>0</v>
      </c>
      <c r="V46" s="25"/>
    </row>
    <row r="47" spans="1:24" s="3" customFormat="1" ht="22.5" x14ac:dyDescent="0.45">
      <c r="A47" s="53" t="s">
        <v>8</v>
      </c>
      <c r="B47" s="331"/>
      <c r="C47" s="324"/>
      <c r="D47" s="324"/>
      <c r="E47" s="324"/>
      <c r="F47" s="324"/>
      <c r="G47" s="324">
        <f t="shared" si="25"/>
        <v>0</v>
      </c>
      <c r="H47" s="341"/>
      <c r="I47" s="341"/>
      <c r="J47" s="341"/>
      <c r="K47" s="341"/>
      <c r="L47" s="341"/>
      <c r="M47" s="341">
        <f t="shared" si="26"/>
        <v>0</v>
      </c>
      <c r="N47" s="353"/>
      <c r="O47" s="353"/>
      <c r="P47" s="353"/>
      <c r="Q47" s="353"/>
      <c r="R47" s="353"/>
      <c r="S47" s="353"/>
      <c r="T47" s="329">
        <f t="shared" si="27"/>
        <v>0</v>
      </c>
      <c r="V47" s="25"/>
    </row>
    <row r="48" spans="1:24" s="3" customFormat="1" ht="22.5" x14ac:dyDescent="0.45">
      <c r="A48" s="50" t="s">
        <v>51</v>
      </c>
      <c r="B48" s="331"/>
      <c r="C48" s="324"/>
      <c r="D48" s="324"/>
      <c r="E48" s="324"/>
      <c r="F48" s="324"/>
      <c r="G48" s="324">
        <f t="shared" si="25"/>
        <v>0</v>
      </c>
      <c r="H48" s="341"/>
      <c r="I48" s="341"/>
      <c r="J48" s="341"/>
      <c r="K48" s="341"/>
      <c r="L48" s="341"/>
      <c r="M48" s="341">
        <f t="shared" si="26"/>
        <v>0</v>
      </c>
      <c r="N48" s="353"/>
      <c r="O48" s="353"/>
      <c r="P48" s="353"/>
      <c r="Q48" s="353"/>
      <c r="R48" s="353"/>
      <c r="S48" s="353"/>
      <c r="T48" s="329">
        <f t="shared" si="27"/>
        <v>0</v>
      </c>
      <c r="V48" s="25"/>
    </row>
    <row r="49" spans="1:22" s="3" customFormat="1" ht="23" x14ac:dyDescent="0.5">
      <c r="A49" s="51" t="s">
        <v>26</v>
      </c>
      <c r="B49" s="332">
        <f>SUM(B43:B48)</f>
        <v>0</v>
      </c>
      <c r="C49" s="326">
        <f>SUM(C43:C48)</f>
        <v>0</v>
      </c>
      <c r="D49" s="326">
        <f>SUM(D43:D48)</f>
        <v>0</v>
      </c>
      <c r="E49" s="326">
        <f>SUM(E43:E48)</f>
        <v>0</v>
      </c>
      <c r="F49" s="326">
        <f>SUM(F43:F48)</f>
        <v>0</v>
      </c>
      <c r="G49" s="326">
        <f t="shared" si="25"/>
        <v>0</v>
      </c>
      <c r="H49" s="342">
        <f>SUM(H43:H48)</f>
        <v>0</v>
      </c>
      <c r="I49" s="342">
        <f>SUM(I43:I48)</f>
        <v>0</v>
      </c>
      <c r="J49" s="342">
        <f>SUM(J43:J48)</f>
        <v>0</v>
      </c>
      <c r="K49" s="342">
        <f>SUM(K43:K48)</f>
        <v>0</v>
      </c>
      <c r="L49" s="342">
        <f>SUM(L43:L48)</f>
        <v>0</v>
      </c>
      <c r="M49" s="342">
        <f t="shared" si="26"/>
        <v>0</v>
      </c>
      <c r="N49" s="353"/>
      <c r="O49" s="353"/>
      <c r="P49" s="353"/>
      <c r="Q49" s="353"/>
      <c r="R49" s="353"/>
      <c r="S49" s="353"/>
      <c r="T49" s="330">
        <f t="shared" si="27"/>
        <v>0</v>
      </c>
      <c r="V49" s="25"/>
    </row>
    <row r="50" spans="1:22" s="3" customFormat="1" ht="23" x14ac:dyDescent="0.5">
      <c r="A50" s="54" t="s">
        <v>18</v>
      </c>
      <c r="B50" s="331"/>
      <c r="C50" s="324"/>
      <c r="D50" s="324"/>
      <c r="E50" s="324"/>
      <c r="F50" s="324"/>
      <c r="G50" s="324"/>
      <c r="H50" s="341"/>
      <c r="I50" s="341"/>
      <c r="J50" s="341"/>
      <c r="K50" s="341"/>
      <c r="L50" s="341"/>
      <c r="M50" s="341" t="s">
        <v>11</v>
      </c>
      <c r="N50" s="353"/>
      <c r="O50" s="353"/>
      <c r="P50" s="353"/>
      <c r="Q50" s="353"/>
      <c r="R50" s="353"/>
      <c r="S50" s="353"/>
      <c r="T50" s="329"/>
      <c r="V50" s="25"/>
    </row>
    <row r="51" spans="1:22" s="3" customFormat="1" ht="22.5" x14ac:dyDescent="0.45">
      <c r="A51" s="55" t="s">
        <v>19</v>
      </c>
      <c r="B51" s="331"/>
      <c r="C51" s="324"/>
      <c r="D51" s="324"/>
      <c r="E51" s="324"/>
      <c r="F51" s="324"/>
      <c r="G51" s="324">
        <f>SUM(B51:F51)</f>
        <v>0</v>
      </c>
      <c r="H51" s="341"/>
      <c r="I51" s="341"/>
      <c r="J51" s="341"/>
      <c r="K51" s="341"/>
      <c r="L51" s="341"/>
      <c r="M51" s="341">
        <f>SUM(H51:L51)</f>
        <v>0</v>
      </c>
      <c r="N51" s="353"/>
      <c r="O51" s="353"/>
      <c r="P51" s="353"/>
      <c r="Q51" s="353"/>
      <c r="R51" s="353"/>
      <c r="S51" s="353"/>
      <c r="T51" s="329">
        <f>G51+M51+S51</f>
        <v>0</v>
      </c>
      <c r="V51" s="25"/>
    </row>
    <row r="52" spans="1:22" s="3" customFormat="1" ht="22.5" x14ac:dyDescent="0.45">
      <c r="A52" s="55" t="s">
        <v>20</v>
      </c>
      <c r="B52" s="331"/>
      <c r="C52" s="324"/>
      <c r="D52" s="324"/>
      <c r="E52" s="324"/>
      <c r="F52" s="324"/>
      <c r="G52" s="324">
        <f>SUM(B52:F52)</f>
        <v>0</v>
      </c>
      <c r="H52" s="341"/>
      <c r="I52" s="341"/>
      <c r="J52" s="341"/>
      <c r="K52" s="341"/>
      <c r="L52" s="341"/>
      <c r="M52" s="341">
        <f>SUM(H52:L52)</f>
        <v>0</v>
      </c>
      <c r="N52" s="353"/>
      <c r="O52" s="353"/>
      <c r="P52" s="353"/>
      <c r="Q52" s="353"/>
      <c r="R52" s="353"/>
      <c r="S52" s="353"/>
      <c r="T52" s="329">
        <f t="shared" ref="T52:T62" si="28">G52+M52+S52</f>
        <v>0</v>
      </c>
      <c r="V52" s="25"/>
    </row>
    <row r="53" spans="1:22" s="3" customFormat="1" ht="22.5" x14ac:dyDescent="0.45">
      <c r="A53" s="50" t="s">
        <v>51</v>
      </c>
      <c r="B53" s="331"/>
      <c r="C53" s="324"/>
      <c r="D53" s="324"/>
      <c r="E53" s="324"/>
      <c r="F53" s="324"/>
      <c r="G53" s="324">
        <f>SUM(B53:F53)</f>
        <v>0</v>
      </c>
      <c r="H53" s="341"/>
      <c r="I53" s="341"/>
      <c r="J53" s="341"/>
      <c r="K53" s="341"/>
      <c r="L53" s="341"/>
      <c r="M53" s="341">
        <f>SUM(H53:L53)</f>
        <v>0</v>
      </c>
      <c r="N53" s="353"/>
      <c r="O53" s="353"/>
      <c r="P53" s="353"/>
      <c r="Q53" s="353"/>
      <c r="R53" s="353"/>
      <c r="S53" s="353"/>
      <c r="T53" s="329">
        <f>G39+M53+S53</f>
        <v>0</v>
      </c>
      <c r="V53" s="25"/>
    </row>
    <row r="54" spans="1:22" s="3" customFormat="1" ht="23" x14ac:dyDescent="0.5">
      <c r="A54" s="51" t="s">
        <v>27</v>
      </c>
      <c r="B54" s="332">
        <f t="shared" ref="B54:L54" si="29">SUM(B51:B53)</f>
        <v>0</v>
      </c>
      <c r="C54" s="326">
        <f t="shared" si="29"/>
        <v>0</v>
      </c>
      <c r="D54" s="326">
        <f t="shared" si="29"/>
        <v>0</v>
      </c>
      <c r="E54" s="326">
        <f t="shared" si="29"/>
        <v>0</v>
      </c>
      <c r="F54" s="326">
        <f t="shared" si="29"/>
        <v>0</v>
      </c>
      <c r="G54" s="326">
        <f t="shared" si="29"/>
        <v>0</v>
      </c>
      <c r="H54" s="341">
        <f t="shared" si="29"/>
        <v>0</v>
      </c>
      <c r="I54" s="341">
        <f t="shared" si="29"/>
        <v>0</v>
      </c>
      <c r="J54" s="341">
        <f t="shared" si="29"/>
        <v>0</v>
      </c>
      <c r="K54" s="341">
        <f t="shared" si="29"/>
        <v>0</v>
      </c>
      <c r="L54" s="341">
        <f t="shared" si="29"/>
        <v>0</v>
      </c>
      <c r="M54" s="341">
        <f>SUM(H54:L54)</f>
        <v>0</v>
      </c>
      <c r="N54" s="353"/>
      <c r="O54" s="353"/>
      <c r="P54" s="353"/>
      <c r="Q54" s="353"/>
      <c r="R54" s="353"/>
      <c r="S54" s="353"/>
      <c r="T54" s="330">
        <f t="shared" si="28"/>
        <v>0</v>
      </c>
      <c r="V54" s="25"/>
    </row>
    <row r="55" spans="1:22" s="3" customFormat="1" ht="23" x14ac:dyDescent="0.5">
      <c r="A55" s="54" t="s">
        <v>21</v>
      </c>
      <c r="B55" s="333"/>
      <c r="C55" s="327"/>
      <c r="D55" s="327"/>
      <c r="E55" s="327"/>
      <c r="F55" s="327"/>
      <c r="G55" s="327"/>
      <c r="H55" s="341"/>
      <c r="I55" s="341"/>
      <c r="J55" s="341"/>
      <c r="K55" s="341"/>
      <c r="L55" s="341"/>
      <c r="M55" s="341"/>
      <c r="N55" s="353"/>
      <c r="O55" s="353"/>
      <c r="P55" s="353"/>
      <c r="Q55" s="353"/>
      <c r="R55" s="353"/>
      <c r="S55" s="353"/>
      <c r="T55" s="329"/>
      <c r="V55" s="25"/>
    </row>
    <row r="56" spans="1:22" s="3" customFormat="1" ht="22.5" x14ac:dyDescent="0.45">
      <c r="A56" s="55" t="s">
        <v>22</v>
      </c>
      <c r="B56" s="331"/>
      <c r="C56" s="324"/>
      <c r="D56" s="324"/>
      <c r="E56" s="324"/>
      <c r="F56" s="324"/>
      <c r="G56" s="324">
        <f>SUM(B56:F56)</f>
        <v>0</v>
      </c>
      <c r="H56" s="341"/>
      <c r="I56" s="341"/>
      <c r="J56" s="341"/>
      <c r="K56" s="341"/>
      <c r="L56" s="341"/>
      <c r="M56" s="341">
        <f t="shared" ref="M56:M63" si="30">SUM(H56:L56)</f>
        <v>0</v>
      </c>
      <c r="N56" s="353"/>
      <c r="O56" s="353"/>
      <c r="P56" s="353"/>
      <c r="Q56" s="353"/>
      <c r="R56" s="353"/>
      <c r="S56" s="353"/>
      <c r="T56" s="329">
        <f t="shared" si="28"/>
        <v>0</v>
      </c>
      <c r="V56" s="25"/>
    </row>
    <row r="57" spans="1:22" s="3" customFormat="1" ht="22.5" x14ac:dyDescent="0.45">
      <c r="A57" s="55" t="s">
        <v>23</v>
      </c>
      <c r="B57" s="331"/>
      <c r="C57" s="324"/>
      <c r="D57" s="324"/>
      <c r="E57" s="324"/>
      <c r="F57" s="324"/>
      <c r="G57" s="324">
        <f>SUM(B57:F57)</f>
        <v>0</v>
      </c>
      <c r="H57" s="341"/>
      <c r="I57" s="341"/>
      <c r="J57" s="341"/>
      <c r="K57" s="341"/>
      <c r="L57" s="341"/>
      <c r="M57" s="341">
        <f t="shared" si="30"/>
        <v>0</v>
      </c>
      <c r="N57" s="353"/>
      <c r="O57" s="353"/>
      <c r="P57" s="353"/>
      <c r="Q57" s="353"/>
      <c r="R57" s="353"/>
      <c r="S57" s="353"/>
      <c r="T57" s="329">
        <f t="shared" si="28"/>
        <v>0</v>
      </c>
      <c r="V57" s="25"/>
    </row>
    <row r="58" spans="1:22" s="3" customFormat="1" ht="22.5" x14ac:dyDescent="0.45">
      <c r="A58" s="55" t="s">
        <v>20</v>
      </c>
      <c r="B58" s="331"/>
      <c r="C58" s="324"/>
      <c r="D58" s="324"/>
      <c r="E58" s="324"/>
      <c r="F58" s="324"/>
      <c r="G58" s="324">
        <f>SUM(B58:F58)</f>
        <v>0</v>
      </c>
      <c r="H58" s="341"/>
      <c r="I58" s="341"/>
      <c r="J58" s="341"/>
      <c r="K58" s="341"/>
      <c r="L58" s="341"/>
      <c r="M58" s="341">
        <f t="shared" si="30"/>
        <v>0</v>
      </c>
      <c r="N58" s="353"/>
      <c r="O58" s="353"/>
      <c r="P58" s="353"/>
      <c r="Q58" s="353"/>
      <c r="R58" s="353"/>
      <c r="S58" s="353"/>
      <c r="T58" s="329">
        <f t="shared" si="28"/>
        <v>0</v>
      </c>
      <c r="V58" s="25"/>
    </row>
    <row r="59" spans="1:22" s="3" customFormat="1" ht="22.5" x14ac:dyDescent="0.45">
      <c r="A59" s="50" t="s">
        <v>51</v>
      </c>
      <c r="B59" s="331"/>
      <c r="C59" s="324"/>
      <c r="D59" s="324"/>
      <c r="E59" s="324"/>
      <c r="F59" s="324"/>
      <c r="G59" s="324">
        <f>SUM(B59:F59)</f>
        <v>0</v>
      </c>
      <c r="H59" s="341"/>
      <c r="I59" s="341"/>
      <c r="J59" s="341"/>
      <c r="K59" s="341"/>
      <c r="L59" s="341"/>
      <c r="M59" s="341">
        <f t="shared" si="30"/>
        <v>0</v>
      </c>
      <c r="N59" s="353"/>
      <c r="O59" s="353"/>
      <c r="P59" s="353"/>
      <c r="Q59" s="353"/>
      <c r="R59" s="353"/>
      <c r="S59" s="353"/>
      <c r="T59" s="329">
        <f t="shared" si="28"/>
        <v>0</v>
      </c>
      <c r="V59" s="25"/>
    </row>
    <row r="60" spans="1:22" s="3" customFormat="1" ht="23.5" thickBot="1" x14ac:dyDescent="0.55000000000000004">
      <c r="A60" s="51" t="s">
        <v>58</v>
      </c>
      <c r="B60" s="297">
        <f>SUM(B56:B59)</f>
        <v>0</v>
      </c>
      <c r="C60" s="298">
        <f>SUM(C56:C59)</f>
        <v>0</v>
      </c>
      <c r="D60" s="298">
        <f>SUM(D56:D59)</f>
        <v>0</v>
      </c>
      <c r="E60" s="298">
        <f>SUM(E56:E59)</f>
        <v>0</v>
      </c>
      <c r="F60" s="298">
        <f>SUM(F56:F59)</f>
        <v>0</v>
      </c>
      <c r="G60" s="298">
        <f t="shared" ref="G60" si="31">SUM(G56:G59)</f>
        <v>0</v>
      </c>
      <c r="H60" s="378">
        <f>SUM(H56:H59)</f>
        <v>0</v>
      </c>
      <c r="I60" s="378">
        <f>SUM(I56:I59)</f>
        <v>0</v>
      </c>
      <c r="J60" s="378">
        <f>SUM(J56:J59)</f>
        <v>0</v>
      </c>
      <c r="K60" s="378">
        <f>SUM(K56:K59)</f>
        <v>0</v>
      </c>
      <c r="L60" s="378">
        <f>SUM(L56:L59)</f>
        <v>0</v>
      </c>
      <c r="M60" s="378">
        <f t="shared" si="30"/>
        <v>0</v>
      </c>
      <c r="N60" s="382"/>
      <c r="O60" s="382"/>
      <c r="P60" s="382"/>
      <c r="Q60" s="382"/>
      <c r="R60" s="382"/>
      <c r="S60" s="382"/>
      <c r="T60" s="299">
        <f t="shared" si="28"/>
        <v>0</v>
      </c>
      <c r="V60" s="25"/>
    </row>
    <row r="61" spans="1:22" s="3" customFormat="1" ht="46.5" thickBot="1" x14ac:dyDescent="0.5">
      <c r="A61" s="48" t="s">
        <v>60</v>
      </c>
      <c r="B61" s="401"/>
      <c r="C61" s="402"/>
      <c r="D61" s="402"/>
      <c r="E61" s="402"/>
      <c r="F61" s="402"/>
      <c r="G61" s="403"/>
      <c r="H61" s="404">
        <f>0.4*(H36+B62)</f>
        <v>0</v>
      </c>
      <c r="I61" s="405">
        <f>0.4*(I36+C62)</f>
        <v>0</v>
      </c>
      <c r="J61" s="405">
        <f>0.4*(J36+D62)</f>
        <v>0</v>
      </c>
      <c r="K61" s="405">
        <f>0.4*(K36+E62)</f>
        <v>0</v>
      </c>
      <c r="L61" s="405">
        <f>0.4*(L36+F62)</f>
        <v>0</v>
      </c>
      <c r="M61" s="406">
        <f t="shared" si="30"/>
        <v>0</v>
      </c>
      <c r="N61" s="407"/>
      <c r="O61" s="408"/>
      <c r="P61" s="408"/>
      <c r="Q61" s="408"/>
      <c r="R61" s="408"/>
      <c r="S61" s="409"/>
      <c r="T61" s="411">
        <f t="shared" si="28"/>
        <v>0</v>
      </c>
      <c r="V61" s="25"/>
    </row>
    <row r="62" spans="1:22" s="3" customFormat="1" ht="23.5" thickBot="1" x14ac:dyDescent="0.55000000000000004">
      <c r="A62" s="56" t="s">
        <v>62</v>
      </c>
      <c r="B62" s="146">
        <f>B41+B49+B54+B60+B61</f>
        <v>0</v>
      </c>
      <c r="C62" s="147">
        <f>C41+C49+C54+C60+C61</f>
        <v>0</v>
      </c>
      <c r="D62" s="147">
        <f>D41+D49+D54+D60+D61</f>
        <v>0</v>
      </c>
      <c r="E62" s="147">
        <f>E41+E49+E54+E60+E61</f>
        <v>0</v>
      </c>
      <c r="F62" s="147">
        <f>F41+F49+F54+F60+F61</f>
        <v>0</v>
      </c>
      <c r="G62" s="78">
        <f>SUM(B62:F62)</f>
        <v>0</v>
      </c>
      <c r="H62" s="111">
        <f>H41+H49+H54+H60+H61</f>
        <v>0</v>
      </c>
      <c r="I62" s="147">
        <f>I41+I49+I54+I60+I61</f>
        <v>0</v>
      </c>
      <c r="J62" s="147">
        <f>J41+J49+J54+J60+J61</f>
        <v>0</v>
      </c>
      <c r="K62" s="147">
        <f>K41+K49+K54+K60+K61</f>
        <v>0</v>
      </c>
      <c r="L62" s="147">
        <f>L41+L49+L54+L60+L61</f>
        <v>0</v>
      </c>
      <c r="M62" s="78">
        <f t="shared" si="30"/>
        <v>0</v>
      </c>
      <c r="N62" s="153"/>
      <c r="O62" s="125"/>
      <c r="P62" s="125"/>
      <c r="Q62" s="125"/>
      <c r="R62" s="125"/>
      <c r="S62" s="38"/>
      <c r="T62" s="81">
        <f t="shared" si="28"/>
        <v>0</v>
      </c>
      <c r="V62" s="25"/>
    </row>
    <row r="63" spans="1:22" s="3" customFormat="1" ht="23.5" thickBot="1" x14ac:dyDescent="0.55000000000000004">
      <c r="A63" s="58" t="s">
        <v>63</v>
      </c>
      <c r="B63" s="151">
        <f t="shared" ref="B63:S63" si="32">B36+B62</f>
        <v>0</v>
      </c>
      <c r="C63" s="109">
        <f t="shared" si="32"/>
        <v>0</v>
      </c>
      <c r="D63" s="109">
        <f t="shared" si="32"/>
        <v>0</v>
      </c>
      <c r="E63" s="109">
        <f t="shared" si="32"/>
        <v>0</v>
      </c>
      <c r="F63" s="109">
        <f t="shared" si="32"/>
        <v>0</v>
      </c>
      <c r="G63" s="107">
        <f t="shared" si="32"/>
        <v>0</v>
      </c>
      <c r="H63" s="155">
        <f t="shared" si="32"/>
        <v>0</v>
      </c>
      <c r="I63" s="109">
        <f t="shared" si="32"/>
        <v>0</v>
      </c>
      <c r="J63" s="109">
        <f t="shared" si="32"/>
        <v>0</v>
      </c>
      <c r="K63" s="109">
        <f t="shared" si="32"/>
        <v>0</v>
      </c>
      <c r="L63" s="109">
        <f t="shared" si="32"/>
        <v>0</v>
      </c>
      <c r="M63" s="78">
        <f t="shared" si="30"/>
        <v>0</v>
      </c>
      <c r="N63" s="152">
        <f t="shared" si="32"/>
        <v>0</v>
      </c>
      <c r="O63" s="39">
        <f t="shared" si="32"/>
        <v>0</v>
      </c>
      <c r="P63" s="39">
        <f t="shared" si="32"/>
        <v>0</v>
      </c>
      <c r="Q63" s="39">
        <f t="shared" si="32"/>
        <v>0</v>
      </c>
      <c r="R63" s="39">
        <f t="shared" si="32"/>
        <v>0</v>
      </c>
      <c r="S63" s="154">
        <f t="shared" si="32"/>
        <v>0</v>
      </c>
      <c r="T63" s="156">
        <f>G63+M63+S63</f>
        <v>0</v>
      </c>
      <c r="V63" s="25"/>
    </row>
    <row r="64" spans="1:22" s="6" customFormat="1" ht="22.5" x14ac:dyDescent="0.45">
      <c r="A64" s="30"/>
      <c r="B64" s="30"/>
      <c r="C64" s="30"/>
      <c r="D64" s="30"/>
      <c r="E64" s="30"/>
      <c r="F64" s="30"/>
      <c r="G64" s="59" t="e">
        <f>G63/T63</f>
        <v>#DIV/0!</v>
      </c>
      <c r="H64" s="31"/>
      <c r="I64" s="31"/>
      <c r="J64" s="31"/>
      <c r="K64" s="31"/>
      <c r="L64" s="31"/>
      <c r="M64" s="59" t="e">
        <f>M63/T63</f>
        <v>#DIV/0!</v>
      </c>
      <c r="N64" s="31"/>
      <c r="O64" s="31"/>
      <c r="P64" s="60"/>
      <c r="Q64" s="31"/>
      <c r="R64" s="31"/>
      <c r="S64" s="59" t="e">
        <f>S63/T63</f>
        <v>#DIV/0!</v>
      </c>
      <c r="T64" s="31"/>
      <c r="V64" s="24"/>
    </row>
    <row r="65" spans="1:22" s="6" customFormat="1" ht="22.5" x14ac:dyDescent="0.45">
      <c r="A65" s="30"/>
      <c r="B65" s="30"/>
      <c r="C65" s="41"/>
      <c r="D65" s="30"/>
      <c r="E65" s="30"/>
      <c r="F65" s="30"/>
      <c r="G65" s="31"/>
      <c r="H65" s="31"/>
      <c r="I65" s="31"/>
      <c r="J65" s="31"/>
      <c r="K65" s="31"/>
      <c r="L65" s="31"/>
      <c r="M65" s="31"/>
      <c r="N65" s="61"/>
      <c r="O65" s="61"/>
      <c r="P65" s="34"/>
      <c r="Q65" s="31"/>
      <c r="R65" s="31"/>
      <c r="S65" s="31"/>
      <c r="T65" s="31"/>
      <c r="V65" s="24"/>
    </row>
    <row r="66" spans="1:22" s="6" customFormat="1" ht="23" x14ac:dyDescent="0.5">
      <c r="A66" s="62" t="s">
        <v>49</v>
      </c>
      <c r="B66" s="30"/>
      <c r="C66" s="30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63"/>
      <c r="O66" s="64"/>
      <c r="P66" s="31"/>
      <c r="Q66" s="31"/>
      <c r="R66" s="31"/>
      <c r="S66" s="31"/>
      <c r="T66" s="31"/>
      <c r="V66" s="24"/>
    </row>
    <row r="67" spans="1:22" s="30" customFormat="1" ht="22.5" x14ac:dyDescent="0.45">
      <c r="A67" s="30" t="s">
        <v>38</v>
      </c>
      <c r="B67" s="41">
        <f>T13+T41</f>
        <v>0</v>
      </c>
      <c r="G67" s="34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V67" s="32"/>
    </row>
    <row r="68" spans="1:22" s="6" customFormat="1" ht="22.5" x14ac:dyDescent="0.45">
      <c r="A68" s="30" t="s">
        <v>39</v>
      </c>
      <c r="B68" s="41">
        <f>T34+T60</f>
        <v>0</v>
      </c>
      <c r="C68" s="30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V68" s="24"/>
    </row>
    <row r="69" spans="1:22" s="6" customFormat="1" ht="22.5" x14ac:dyDescent="0.45">
      <c r="A69" s="45" t="s">
        <v>40</v>
      </c>
      <c r="B69" s="30"/>
      <c r="C69" s="30"/>
      <c r="D69" s="34">
        <f>0.1*(T63-T61-T35)</f>
        <v>0</v>
      </c>
      <c r="E69" s="30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V69" s="24"/>
    </row>
    <row r="70" spans="1:22" s="6" customFormat="1" ht="22.5" x14ac:dyDescent="0.45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V70" s="24"/>
    </row>
    <row r="71" spans="1:22" s="6" customFormat="1" ht="22.5" x14ac:dyDescent="0.45">
      <c r="A71" s="30" t="s">
        <v>50</v>
      </c>
      <c r="B71" s="41">
        <f>T61+T35</f>
        <v>0</v>
      </c>
      <c r="C71" s="44" t="e">
        <f>B71/B72</f>
        <v>#DIV/0!</v>
      </c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V71" s="24"/>
    </row>
    <row r="72" spans="1:22" s="6" customFormat="1" ht="22.5" x14ac:dyDescent="0.45">
      <c r="A72" s="30" t="s">
        <v>53</v>
      </c>
      <c r="B72" s="41">
        <f>T63-T61-T35</f>
        <v>0</v>
      </c>
      <c r="C72" s="30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V72" s="24"/>
    </row>
    <row r="73" spans="1:22" s="6" customFormat="1" ht="22.5" x14ac:dyDescent="0.4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V73" s="24"/>
    </row>
    <row r="74" spans="1:22" s="6" customFormat="1" ht="22.5" x14ac:dyDescent="0.4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V74" s="24"/>
    </row>
    <row r="75" spans="1:22" s="6" customFormat="1" ht="22.5" x14ac:dyDescent="0.4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V75" s="24"/>
    </row>
    <row r="76" spans="1:22" s="6" customFormat="1" ht="22.5" x14ac:dyDescent="0.4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V76" s="24"/>
    </row>
    <row r="77" spans="1:22" s="6" customFormat="1" ht="22.5" x14ac:dyDescent="0.4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V77" s="24"/>
    </row>
    <row r="78" spans="1:22" s="6" customFormat="1" ht="22.5" x14ac:dyDescent="0.4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V78" s="24"/>
    </row>
    <row r="79" spans="1:22" s="6" customFormat="1" ht="17.5" x14ac:dyDescent="0.35">
      <c r="V79" s="24"/>
    </row>
    <row r="80" spans="1:22" s="6" customFormat="1" ht="17.5" x14ac:dyDescent="0.35">
      <c r="V80" s="24"/>
    </row>
    <row r="81" spans="22:22" s="6" customFormat="1" ht="17.5" x14ac:dyDescent="0.35">
      <c r="V81" s="24"/>
    </row>
    <row r="82" spans="22:22" s="6" customFormat="1" ht="17.5" x14ac:dyDescent="0.35">
      <c r="V82" s="24"/>
    </row>
    <row r="83" spans="22:22" s="6" customFormat="1" ht="17.5" x14ac:dyDescent="0.35">
      <c r="V83" s="24"/>
    </row>
    <row r="84" spans="22:22" s="6" customFormat="1" ht="17.5" x14ac:dyDescent="0.35">
      <c r="V84" s="24"/>
    </row>
    <row r="85" spans="22:22" s="6" customFormat="1" ht="17.5" x14ac:dyDescent="0.35">
      <c r="V85" s="24"/>
    </row>
    <row r="86" spans="22:22" s="6" customFormat="1" ht="17.5" x14ac:dyDescent="0.35">
      <c r="V86" s="24"/>
    </row>
    <row r="87" spans="22:22" s="6" customFormat="1" ht="17.5" x14ac:dyDescent="0.35">
      <c r="V87" s="24"/>
    </row>
    <row r="88" spans="22:22" s="6" customFormat="1" ht="17.5" x14ac:dyDescent="0.35">
      <c r="V88" s="24"/>
    </row>
  </sheetData>
  <mergeCells count="8">
    <mergeCell ref="A1:T1"/>
    <mergeCell ref="A5:T5"/>
    <mergeCell ref="A6:T6"/>
    <mergeCell ref="A7:T7"/>
    <mergeCell ref="B8:G8"/>
    <mergeCell ref="H8:M8"/>
    <mergeCell ref="N8:S8"/>
    <mergeCell ref="T8:T9"/>
  </mergeCells>
  <pageMargins left="0.75" right="0.75" top="1" bottom="1" header="0.5" footer="0.5"/>
  <ignoredErrors>
    <ignoredError sqref="S34 G3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67"/>
  <sheetViews>
    <sheetView zoomScale="70" zoomScaleNormal="70" zoomScalePageLayoutView="70" workbookViewId="0">
      <selection activeCell="BD6" sqref="BD6"/>
    </sheetView>
  </sheetViews>
  <sheetFormatPr defaultColWidth="11.453125" defaultRowHeight="20" x14ac:dyDescent="0.4"/>
  <cols>
    <col min="1" max="1" width="55.81640625" style="454" customWidth="1"/>
    <col min="2" max="2" width="20.26953125" style="454" customWidth="1"/>
    <col min="3" max="3" width="19.7265625" style="454" customWidth="1"/>
    <col min="4" max="4" width="17.26953125" style="454" customWidth="1"/>
    <col min="5" max="5" width="17.7265625" style="454" customWidth="1"/>
    <col min="6" max="6" width="18.26953125" style="454" customWidth="1"/>
    <col min="7" max="7" width="16.1796875" style="454" bestFit="1" customWidth="1"/>
    <col min="8" max="8" width="5.453125" style="454" customWidth="1"/>
    <col min="9" max="10" width="18.26953125" style="454" customWidth="1"/>
    <col min="11" max="11" width="17.453125" style="454" customWidth="1"/>
    <col min="12" max="12" width="17.81640625" style="454" customWidth="1"/>
    <col min="13" max="13" width="17.54296875" style="454" customWidth="1"/>
    <col min="14" max="14" width="15.453125" style="454" bestFit="1" customWidth="1"/>
    <col min="15" max="15" width="5.1796875" style="454" customWidth="1"/>
    <col min="16" max="16" width="20" style="454" customWidth="1"/>
    <col min="17" max="17" width="17.453125" style="454" customWidth="1"/>
    <col min="18" max="18" width="19.1796875" style="454" customWidth="1"/>
    <col min="19" max="19" width="17.7265625" style="454" customWidth="1"/>
    <col min="20" max="20" width="17.54296875" style="454" customWidth="1"/>
    <col min="21" max="21" width="16.81640625" style="454" bestFit="1" customWidth="1"/>
    <col min="22" max="22" width="5.453125" style="454" customWidth="1"/>
    <col min="23" max="23" width="5.1796875" style="454" customWidth="1"/>
    <col min="24" max="24" width="18.7265625" style="454" customWidth="1"/>
    <col min="25" max="25" width="18" style="454" customWidth="1"/>
    <col min="26" max="26" width="19.1796875" style="454" customWidth="1"/>
    <col min="27" max="27" width="17.81640625" style="454" customWidth="1"/>
    <col min="28" max="28" width="17.54296875" style="454" customWidth="1"/>
    <col min="29" max="29" width="15.453125" style="454" bestFit="1" customWidth="1"/>
    <col min="30" max="30" width="5.453125" style="454" customWidth="1"/>
    <col min="31" max="31" width="5.1796875" style="454" customWidth="1"/>
    <col min="32" max="33" width="18.7265625" style="454" customWidth="1"/>
    <col min="34" max="34" width="19.26953125" style="454" customWidth="1"/>
    <col min="35" max="36" width="18.1796875" style="454" customWidth="1"/>
    <col min="37" max="37" width="15.453125" style="454" bestFit="1" customWidth="1"/>
    <col min="38" max="38" width="5.453125" style="454" customWidth="1"/>
    <col min="39" max="39" width="18.1796875" style="454" customWidth="1"/>
    <col min="40" max="42" width="18.7265625" style="454" customWidth="1"/>
    <col min="43" max="43" width="17.7265625" style="454" customWidth="1"/>
    <col min="44" max="44" width="14.26953125" style="454" bestFit="1" customWidth="1"/>
    <col min="45" max="45" width="11.453125" style="454"/>
    <col min="46" max="46" width="19.26953125" style="454" customWidth="1"/>
    <col min="47" max="47" width="17.81640625" style="454" customWidth="1"/>
    <col min="48" max="48" width="18" style="454" customWidth="1"/>
    <col min="49" max="49" width="17.26953125" style="454" customWidth="1"/>
    <col min="50" max="50" width="17.81640625" style="454" customWidth="1"/>
    <col min="51" max="51" width="14.26953125" style="454" bestFit="1" customWidth="1"/>
    <col min="52" max="52" width="11.453125" style="454"/>
    <col min="53" max="53" width="18" style="454" customWidth="1"/>
    <col min="54" max="54" width="17.81640625" style="454" customWidth="1"/>
    <col min="55" max="55" width="17.7265625" style="454" customWidth="1"/>
    <col min="56" max="56" width="18.81640625" style="454" customWidth="1"/>
    <col min="57" max="57" width="17.81640625" style="454" customWidth="1"/>
    <col min="58" max="58" width="14.26953125" style="454" bestFit="1" customWidth="1"/>
    <col min="59" max="59" width="11.453125" style="454"/>
    <col min="60" max="60" width="18.26953125" style="454" customWidth="1"/>
    <col min="61" max="61" width="17.54296875" style="454" customWidth="1"/>
    <col min="62" max="62" width="18.1796875" style="454" customWidth="1"/>
    <col min="63" max="63" width="17.7265625" style="454" customWidth="1"/>
    <col min="64" max="64" width="18.54296875" style="454" customWidth="1"/>
    <col min="65" max="65" width="14.26953125" style="454" bestFit="1" customWidth="1"/>
    <col min="66" max="16384" width="11.453125" style="454"/>
  </cols>
  <sheetData>
    <row r="1" spans="1:65" x14ac:dyDescent="0.4">
      <c r="B1" s="616" t="s">
        <v>80</v>
      </c>
      <c r="C1" s="617"/>
      <c r="D1" s="617"/>
      <c r="E1" s="617"/>
      <c r="F1" s="617"/>
      <c r="G1" s="618"/>
      <c r="I1" s="616" t="s">
        <v>81</v>
      </c>
      <c r="J1" s="617"/>
      <c r="K1" s="617"/>
      <c r="L1" s="617"/>
      <c r="M1" s="617"/>
      <c r="N1" s="618"/>
      <c r="P1" s="616" t="s">
        <v>82</v>
      </c>
      <c r="Q1" s="617"/>
      <c r="R1" s="617"/>
      <c r="S1" s="617"/>
      <c r="T1" s="617"/>
      <c r="U1" s="618"/>
      <c r="X1" s="616" t="s">
        <v>83</v>
      </c>
      <c r="Y1" s="617"/>
      <c r="Z1" s="617"/>
      <c r="AA1" s="617"/>
      <c r="AB1" s="617"/>
      <c r="AC1" s="618"/>
      <c r="AF1" s="616" t="s">
        <v>84</v>
      </c>
      <c r="AG1" s="617"/>
      <c r="AH1" s="617"/>
      <c r="AI1" s="617"/>
      <c r="AJ1" s="617"/>
      <c r="AK1" s="618"/>
      <c r="AM1" s="616" t="s">
        <v>85</v>
      </c>
      <c r="AN1" s="617"/>
      <c r="AO1" s="617"/>
      <c r="AP1" s="617"/>
      <c r="AQ1" s="617"/>
      <c r="AR1" s="618"/>
      <c r="AT1" s="616" t="s">
        <v>86</v>
      </c>
      <c r="AU1" s="617"/>
      <c r="AV1" s="617"/>
      <c r="AW1" s="617"/>
      <c r="AX1" s="617"/>
      <c r="AY1" s="618"/>
      <c r="BA1" s="616" t="s">
        <v>151</v>
      </c>
      <c r="BB1" s="617"/>
      <c r="BC1" s="617"/>
      <c r="BD1" s="617"/>
      <c r="BE1" s="617"/>
      <c r="BF1" s="618"/>
      <c r="BH1" s="616" t="s">
        <v>97</v>
      </c>
      <c r="BI1" s="617"/>
      <c r="BJ1" s="617"/>
      <c r="BK1" s="617"/>
      <c r="BL1" s="617"/>
      <c r="BM1" s="618"/>
    </row>
    <row r="2" spans="1:65" ht="138.5" thickBot="1" x14ac:dyDescent="0.45">
      <c r="A2" s="579" t="s">
        <v>0</v>
      </c>
      <c r="B2" s="248" t="s">
        <v>137</v>
      </c>
      <c r="C2" s="249" t="s">
        <v>138</v>
      </c>
      <c r="D2" s="249" t="s">
        <v>139</v>
      </c>
      <c r="E2" s="249" t="s">
        <v>140</v>
      </c>
      <c r="F2" s="249" t="s">
        <v>141</v>
      </c>
      <c r="G2" s="455" t="s">
        <v>4</v>
      </c>
      <c r="H2" s="456"/>
      <c r="I2" s="248" t="s">
        <v>137</v>
      </c>
      <c r="J2" s="249" t="s">
        <v>138</v>
      </c>
      <c r="K2" s="249" t="s">
        <v>139</v>
      </c>
      <c r="L2" s="249" t="s">
        <v>140</v>
      </c>
      <c r="M2" s="249" t="s">
        <v>141</v>
      </c>
      <c r="N2" s="455" t="s">
        <v>4</v>
      </c>
      <c r="P2" s="248" t="s">
        <v>137</v>
      </c>
      <c r="Q2" s="249" t="s">
        <v>138</v>
      </c>
      <c r="R2" s="249" t="s">
        <v>139</v>
      </c>
      <c r="S2" s="249" t="s">
        <v>140</v>
      </c>
      <c r="T2" s="249" t="s">
        <v>141</v>
      </c>
      <c r="U2" s="455" t="s">
        <v>4</v>
      </c>
      <c r="X2" s="248" t="s">
        <v>137</v>
      </c>
      <c r="Y2" s="249" t="s">
        <v>138</v>
      </c>
      <c r="Z2" s="249" t="s">
        <v>139</v>
      </c>
      <c r="AA2" s="249" t="s">
        <v>140</v>
      </c>
      <c r="AB2" s="249" t="s">
        <v>141</v>
      </c>
      <c r="AC2" s="455" t="s">
        <v>4</v>
      </c>
      <c r="AF2" s="248" t="s">
        <v>137</v>
      </c>
      <c r="AG2" s="249" t="s">
        <v>138</v>
      </c>
      <c r="AH2" s="249" t="s">
        <v>139</v>
      </c>
      <c r="AI2" s="249" t="s">
        <v>140</v>
      </c>
      <c r="AJ2" s="249" t="s">
        <v>141</v>
      </c>
      <c r="AK2" s="455" t="s">
        <v>4</v>
      </c>
      <c r="AM2" s="248" t="s">
        <v>137</v>
      </c>
      <c r="AN2" s="249" t="s">
        <v>138</v>
      </c>
      <c r="AO2" s="249" t="s">
        <v>139</v>
      </c>
      <c r="AP2" s="249" t="s">
        <v>140</v>
      </c>
      <c r="AQ2" s="249" t="s">
        <v>141</v>
      </c>
      <c r="AR2" s="455" t="s">
        <v>4</v>
      </c>
      <c r="AT2" s="248" t="s">
        <v>137</v>
      </c>
      <c r="AU2" s="249" t="s">
        <v>138</v>
      </c>
      <c r="AV2" s="249" t="s">
        <v>139</v>
      </c>
      <c r="AW2" s="249" t="s">
        <v>140</v>
      </c>
      <c r="AX2" s="249" t="s">
        <v>141</v>
      </c>
      <c r="AY2" s="455" t="s">
        <v>4</v>
      </c>
      <c r="BA2" s="248" t="s">
        <v>137</v>
      </c>
      <c r="BB2" s="249" t="s">
        <v>138</v>
      </c>
      <c r="BC2" s="249" t="s">
        <v>139</v>
      </c>
      <c r="BD2" s="249" t="s">
        <v>140</v>
      </c>
      <c r="BE2" s="249" t="s">
        <v>141</v>
      </c>
      <c r="BF2" s="455" t="s">
        <v>4</v>
      </c>
      <c r="BH2" s="248" t="s">
        <v>137</v>
      </c>
      <c r="BI2" s="249" t="s">
        <v>138</v>
      </c>
      <c r="BJ2" s="249" t="s">
        <v>139</v>
      </c>
      <c r="BK2" s="249" t="s">
        <v>140</v>
      </c>
      <c r="BL2" s="249" t="s">
        <v>141</v>
      </c>
      <c r="BM2" s="455" t="s">
        <v>4</v>
      </c>
    </row>
    <row r="3" spans="1:65" x14ac:dyDescent="0.4">
      <c r="A3" s="578" t="s">
        <v>45</v>
      </c>
      <c r="B3" s="457"/>
      <c r="C3" s="458"/>
      <c r="D3" s="458"/>
      <c r="E3" s="458"/>
      <c r="F3" s="458"/>
      <c r="G3" s="459"/>
      <c r="I3" s="457"/>
      <c r="J3" s="458"/>
      <c r="K3" s="458"/>
      <c r="L3" s="458"/>
      <c r="M3" s="458"/>
      <c r="N3" s="459"/>
      <c r="P3" s="457"/>
      <c r="Q3" s="458"/>
      <c r="R3" s="458"/>
      <c r="S3" s="458"/>
      <c r="T3" s="458"/>
      <c r="U3" s="459"/>
      <c r="X3" s="457"/>
      <c r="Y3" s="458"/>
      <c r="Z3" s="458"/>
      <c r="AA3" s="458"/>
      <c r="AB3" s="458"/>
      <c r="AC3" s="459"/>
      <c r="AF3" s="457"/>
      <c r="AG3" s="458"/>
      <c r="AH3" s="458"/>
      <c r="AI3" s="458"/>
      <c r="AJ3" s="458"/>
      <c r="AK3" s="459"/>
      <c r="AM3" s="457"/>
      <c r="AN3" s="458"/>
      <c r="AO3" s="458"/>
      <c r="AP3" s="458"/>
      <c r="AQ3" s="458"/>
      <c r="AR3" s="459"/>
      <c r="AT3" s="457"/>
      <c r="AU3" s="458"/>
      <c r="AV3" s="458"/>
      <c r="AW3" s="458"/>
      <c r="AX3" s="458"/>
      <c r="AY3" s="459"/>
      <c r="BA3" s="457"/>
      <c r="BB3" s="458"/>
      <c r="BC3" s="458"/>
      <c r="BD3" s="458"/>
      <c r="BE3" s="458"/>
      <c r="BF3" s="459"/>
      <c r="BH3" s="457"/>
      <c r="BI3" s="458"/>
      <c r="BJ3" s="458"/>
      <c r="BK3" s="458"/>
      <c r="BL3" s="458"/>
      <c r="BM3" s="459"/>
    </row>
    <row r="4" spans="1:65" x14ac:dyDescent="0.4">
      <c r="A4" s="460" t="s">
        <v>5</v>
      </c>
      <c r="B4" s="461"/>
      <c r="C4" s="462"/>
      <c r="D4" s="462"/>
      <c r="E4" s="462"/>
      <c r="F4" s="462"/>
      <c r="G4" s="463">
        <f>SUM(B4:F4)</f>
        <v>0</v>
      </c>
      <c r="I4" s="464"/>
      <c r="J4" s="465"/>
      <c r="K4" s="465"/>
      <c r="L4" s="465"/>
      <c r="M4" s="465"/>
      <c r="N4" s="466">
        <f>SUM(I4:M4)</f>
        <v>0</v>
      </c>
      <c r="P4" s="464"/>
      <c r="Q4" s="465"/>
      <c r="R4" s="465"/>
      <c r="S4" s="465"/>
      <c r="T4" s="465"/>
      <c r="U4" s="466">
        <f>SUM(P4:T4)</f>
        <v>0</v>
      </c>
      <c r="X4" s="464"/>
      <c r="Y4" s="465"/>
      <c r="Z4" s="465"/>
      <c r="AA4" s="465"/>
      <c r="AB4" s="465"/>
      <c r="AC4" s="466">
        <f>SUM(X4:AB4)</f>
        <v>0</v>
      </c>
      <c r="AF4" s="464"/>
      <c r="AG4" s="465"/>
      <c r="AH4" s="465"/>
      <c r="AI4" s="465"/>
      <c r="AJ4" s="465"/>
      <c r="AK4" s="466">
        <f>SUM(AF4:AJ4)</f>
        <v>0</v>
      </c>
      <c r="AM4" s="464"/>
      <c r="AN4" s="465"/>
      <c r="AO4" s="465"/>
      <c r="AP4" s="465"/>
      <c r="AQ4" s="465"/>
      <c r="AR4" s="466">
        <f>SUM(AM4:AQ4)</f>
        <v>0</v>
      </c>
      <c r="AT4" s="464"/>
      <c r="AU4" s="465"/>
      <c r="AV4" s="465"/>
      <c r="AW4" s="465"/>
      <c r="AX4" s="465"/>
      <c r="AY4" s="466">
        <f>SUM(AT4:AX4)</f>
        <v>0</v>
      </c>
      <c r="BA4" s="464"/>
      <c r="BB4" s="465"/>
      <c r="BC4" s="465"/>
      <c r="BD4" s="465"/>
      <c r="BE4" s="465"/>
      <c r="BF4" s="466">
        <f>SUM(BA4:BE4)</f>
        <v>0</v>
      </c>
      <c r="BH4" s="469">
        <f>B4+I4+P4+X4+AF4+AM4+AT4+BA4</f>
        <v>0</v>
      </c>
      <c r="BI4" s="465">
        <f t="shared" ref="BI4:BL4" si="0">C4+J4+Q4+Y4+AG4+AN4+AU4+BB4</f>
        <v>0</v>
      </c>
      <c r="BJ4" s="465">
        <f t="shared" si="0"/>
        <v>0</v>
      </c>
      <c r="BK4" s="465">
        <f t="shared" si="0"/>
        <v>0</v>
      </c>
      <c r="BL4" s="465">
        <f t="shared" si="0"/>
        <v>0</v>
      </c>
      <c r="BM4" s="466">
        <f>SUM(BH4:BL4)</f>
        <v>0</v>
      </c>
    </row>
    <row r="5" spans="1:65" x14ac:dyDescent="0.4">
      <c r="A5" s="467" t="s">
        <v>6</v>
      </c>
      <c r="B5" s="468"/>
      <c r="C5" s="462"/>
      <c r="D5" s="462"/>
      <c r="E5" s="462"/>
      <c r="F5" s="462"/>
      <c r="G5" s="463">
        <f>SUM(B5:F5)</f>
        <v>0</v>
      </c>
      <c r="I5" s="469"/>
      <c r="J5" s="465"/>
      <c r="K5" s="465"/>
      <c r="L5" s="465"/>
      <c r="M5" s="465"/>
      <c r="N5" s="466">
        <f>SUM(I5:M5)</f>
        <v>0</v>
      </c>
      <c r="P5" s="469"/>
      <c r="Q5" s="465"/>
      <c r="R5" s="465"/>
      <c r="S5" s="465"/>
      <c r="T5" s="465"/>
      <c r="U5" s="466">
        <f>SUM(P5:T5)</f>
        <v>0</v>
      </c>
      <c r="X5" s="469"/>
      <c r="Y5" s="465"/>
      <c r="Z5" s="465"/>
      <c r="AA5" s="465"/>
      <c r="AB5" s="465"/>
      <c r="AC5" s="466">
        <f>SUM(X5:AB5)</f>
        <v>0</v>
      </c>
      <c r="AF5" s="469"/>
      <c r="AG5" s="465"/>
      <c r="AH5" s="465"/>
      <c r="AI5" s="465"/>
      <c r="AJ5" s="465"/>
      <c r="AK5" s="466">
        <f>SUM(AF5:AJ5)</f>
        <v>0</v>
      </c>
      <c r="AM5" s="469"/>
      <c r="AN5" s="465"/>
      <c r="AO5" s="465"/>
      <c r="AP5" s="465"/>
      <c r="AQ5" s="465"/>
      <c r="AR5" s="466">
        <f>SUM(AM5:AQ5)</f>
        <v>0</v>
      </c>
      <c r="AT5" s="469"/>
      <c r="AU5" s="465"/>
      <c r="AV5" s="465"/>
      <c r="AW5" s="465"/>
      <c r="AX5" s="465"/>
      <c r="AY5" s="466">
        <f>SUM(AT5:AX5)</f>
        <v>0</v>
      </c>
      <c r="BA5" s="469"/>
      <c r="BB5" s="465"/>
      <c r="BC5" s="465"/>
      <c r="BD5" s="465"/>
      <c r="BE5" s="465"/>
      <c r="BF5" s="466">
        <f>SUM(BA5:BE5)</f>
        <v>0</v>
      </c>
      <c r="BH5" s="469">
        <f>B5+I5+P5+X5+AF5+AM5+AT5+BA5</f>
        <v>0</v>
      </c>
      <c r="BI5" s="465">
        <f t="shared" ref="BI5" si="1">C5+J5+Q5+Y5+AG5+AN5+AU5+BB5</f>
        <v>0</v>
      </c>
      <c r="BJ5" s="465">
        <f t="shared" ref="BJ5" si="2">D5+K5+R5+Z5+AH5+AO5+AV5+BC5</f>
        <v>0</v>
      </c>
      <c r="BK5" s="465">
        <f t="shared" ref="BK5" si="3">E5+L5+S5+AA5+AI5+AP5+AW5+BD5</f>
        <v>0</v>
      </c>
      <c r="BL5" s="465">
        <f t="shared" ref="BL5" si="4">F5+M5+T5+AB5+AJ5+AQ5+AX5+BE5</f>
        <v>0</v>
      </c>
      <c r="BM5" s="466">
        <f>SUM(BH5:BL5)</f>
        <v>0</v>
      </c>
    </row>
    <row r="6" spans="1:65" x14ac:dyDescent="0.4">
      <c r="A6" s="470" t="s">
        <v>7</v>
      </c>
      <c r="B6" s="471">
        <f>SUM(B4:B5)</f>
        <v>0</v>
      </c>
      <c r="C6" s="472">
        <f>SUM(C4:C5)</f>
        <v>0</v>
      </c>
      <c r="D6" s="472">
        <f>SUM(D4:D5)</f>
        <v>0</v>
      </c>
      <c r="E6" s="472">
        <f>SUM(E4:E5)</f>
        <v>0</v>
      </c>
      <c r="F6" s="472">
        <f>SUM(F4:F5)</f>
        <v>0</v>
      </c>
      <c r="G6" s="473">
        <f>SUM(B6:F6)</f>
        <v>0</v>
      </c>
      <c r="I6" s="474">
        <f>SUM(I4:I5)</f>
        <v>0</v>
      </c>
      <c r="J6" s="475">
        <f>SUM(J4:J5)</f>
        <v>0</v>
      </c>
      <c r="K6" s="475">
        <f>SUM(K4:K5)</f>
        <v>0</v>
      </c>
      <c r="L6" s="475">
        <f>SUM(L4:L5)</f>
        <v>0</v>
      </c>
      <c r="M6" s="475">
        <f>SUM(M4:M5)</f>
        <v>0</v>
      </c>
      <c r="N6" s="476">
        <f>SUM(I6:M6)</f>
        <v>0</v>
      </c>
      <c r="P6" s="474">
        <f>SUM(P4:P5)</f>
        <v>0</v>
      </c>
      <c r="Q6" s="475">
        <f>SUM(Q4:Q5)</f>
        <v>0</v>
      </c>
      <c r="R6" s="475">
        <f>SUM(R4:R5)</f>
        <v>0</v>
      </c>
      <c r="S6" s="475">
        <f>SUM(S4:S5)</f>
        <v>0</v>
      </c>
      <c r="T6" s="475">
        <f>SUM(T4:T5)</f>
        <v>0</v>
      </c>
      <c r="U6" s="476">
        <f>SUM(P6:T6)</f>
        <v>0</v>
      </c>
      <c r="X6" s="474">
        <f>SUM(X4:X5)</f>
        <v>0</v>
      </c>
      <c r="Y6" s="475">
        <f>SUM(Y4:Y5)</f>
        <v>0</v>
      </c>
      <c r="Z6" s="475">
        <f>SUM(Z4:Z5)</f>
        <v>0</v>
      </c>
      <c r="AA6" s="475">
        <f>SUM(AA4:AA5)</f>
        <v>0</v>
      </c>
      <c r="AB6" s="475">
        <f>SUM(AB4:AB5)</f>
        <v>0</v>
      </c>
      <c r="AC6" s="476">
        <f>SUM(X6:AB6)</f>
        <v>0</v>
      </c>
      <c r="AF6" s="474">
        <f>SUM(AF4:AF5)</f>
        <v>0</v>
      </c>
      <c r="AG6" s="475">
        <f>SUM(AG4:AG5)</f>
        <v>0</v>
      </c>
      <c r="AH6" s="475">
        <f>SUM(AH4:AH5)</f>
        <v>0</v>
      </c>
      <c r="AI6" s="475">
        <f>SUM(AI4:AI5)</f>
        <v>0</v>
      </c>
      <c r="AJ6" s="475">
        <f>SUM(AJ4:AJ5)</f>
        <v>0</v>
      </c>
      <c r="AK6" s="476">
        <f>SUM(AF6:AJ6)</f>
        <v>0</v>
      </c>
      <c r="AM6" s="474">
        <f>SUM(AM4:AM5)</f>
        <v>0</v>
      </c>
      <c r="AN6" s="475">
        <f>SUM(AN4:AN5)</f>
        <v>0</v>
      </c>
      <c r="AO6" s="475">
        <f>SUM(AO4:AO5)</f>
        <v>0</v>
      </c>
      <c r="AP6" s="475">
        <f>SUM(AP4:AP5)</f>
        <v>0</v>
      </c>
      <c r="AQ6" s="475">
        <f>SUM(AQ4:AQ5)</f>
        <v>0</v>
      </c>
      <c r="AR6" s="476">
        <f>SUM(AM6:AQ6)</f>
        <v>0</v>
      </c>
      <c r="AT6" s="474">
        <f>SUM(AT4:AT5)</f>
        <v>0</v>
      </c>
      <c r="AU6" s="475">
        <f>SUM(AU4:AU5)</f>
        <v>0</v>
      </c>
      <c r="AV6" s="475">
        <f>SUM(AV4:AV5)</f>
        <v>0</v>
      </c>
      <c r="AW6" s="475">
        <f>SUM(AW4:AW5)</f>
        <v>0</v>
      </c>
      <c r="AX6" s="475">
        <f>SUM(AX4:AX5)</f>
        <v>0</v>
      </c>
      <c r="AY6" s="476">
        <f>SUM(AT6:AX6)</f>
        <v>0</v>
      </c>
      <c r="BA6" s="474">
        <f>SUM(BA4:BA5)</f>
        <v>0</v>
      </c>
      <c r="BB6" s="475">
        <f>SUM(BB4:BB5)</f>
        <v>0</v>
      </c>
      <c r="BC6" s="475">
        <f>SUM(BC4:BC5)</f>
        <v>0</v>
      </c>
      <c r="BD6" s="475">
        <f>SUM(BD4:BD5)</f>
        <v>0</v>
      </c>
      <c r="BE6" s="475">
        <f>SUM(BE4:BE5)</f>
        <v>0</v>
      </c>
      <c r="BF6" s="476">
        <f>SUM(BA6:BE6)</f>
        <v>0</v>
      </c>
      <c r="BH6" s="474">
        <f>SUM(BH4:BH5)</f>
        <v>0</v>
      </c>
      <c r="BI6" s="475">
        <f>SUM(BI4:BI5)</f>
        <v>0</v>
      </c>
      <c r="BJ6" s="475">
        <f>SUM(BJ4:BJ5)</f>
        <v>0</v>
      </c>
      <c r="BK6" s="475">
        <f>SUM(BK4:BK5)</f>
        <v>0</v>
      </c>
      <c r="BL6" s="475">
        <f>SUM(BL4:BL5)</f>
        <v>0</v>
      </c>
      <c r="BM6" s="476">
        <f>SUM(BH6:BL6)</f>
        <v>0</v>
      </c>
    </row>
    <row r="7" spans="1:65" x14ac:dyDescent="0.4">
      <c r="A7" s="477" t="s">
        <v>44</v>
      </c>
      <c r="B7" s="468"/>
      <c r="C7" s="462"/>
      <c r="D7" s="462"/>
      <c r="E7" s="462"/>
      <c r="F7" s="462"/>
      <c r="G7" s="463"/>
      <c r="I7" s="469"/>
      <c r="J7" s="465"/>
      <c r="K7" s="465"/>
      <c r="L7" s="465"/>
      <c r="M7" s="465"/>
      <c r="N7" s="466"/>
      <c r="P7" s="469"/>
      <c r="Q7" s="465"/>
      <c r="R7" s="465"/>
      <c r="S7" s="465"/>
      <c r="T7" s="465"/>
      <c r="U7" s="466"/>
      <c r="X7" s="469"/>
      <c r="Y7" s="465"/>
      <c r="Z7" s="465"/>
      <c r="AA7" s="465"/>
      <c r="AB7" s="465"/>
      <c r="AC7" s="466"/>
      <c r="AF7" s="469"/>
      <c r="AG7" s="465"/>
      <c r="AH7" s="465"/>
      <c r="AI7" s="465"/>
      <c r="AJ7" s="465"/>
      <c r="AK7" s="466"/>
      <c r="AM7" s="469"/>
      <c r="AN7" s="465"/>
      <c r="AO7" s="465"/>
      <c r="AP7" s="465"/>
      <c r="AQ7" s="465"/>
      <c r="AR7" s="466"/>
      <c r="AT7" s="469"/>
      <c r="AU7" s="465"/>
      <c r="AV7" s="465"/>
      <c r="AW7" s="465"/>
      <c r="AX7" s="465"/>
      <c r="AY7" s="466"/>
      <c r="BA7" s="469"/>
      <c r="BB7" s="465"/>
      <c r="BC7" s="465"/>
      <c r="BD7" s="465"/>
      <c r="BE7" s="465"/>
      <c r="BF7" s="466"/>
      <c r="BH7" s="469"/>
      <c r="BI7" s="465"/>
      <c r="BJ7" s="465"/>
      <c r="BK7" s="465"/>
      <c r="BL7" s="465"/>
      <c r="BM7" s="466"/>
    </row>
    <row r="8" spans="1:65" x14ac:dyDescent="0.4">
      <c r="A8" s="478" t="s">
        <v>54</v>
      </c>
      <c r="B8" s="468"/>
      <c r="C8" s="462"/>
      <c r="D8" s="462"/>
      <c r="E8" s="462"/>
      <c r="F8" s="462"/>
      <c r="G8" s="463">
        <f t="shared" ref="G8:G10" si="5">SUM(B8:F8)</f>
        <v>0</v>
      </c>
      <c r="I8" s="469"/>
      <c r="J8" s="465"/>
      <c r="K8" s="465"/>
      <c r="L8" s="465"/>
      <c r="M8" s="465"/>
      <c r="N8" s="466">
        <f t="shared" ref="N8:N10" si="6">SUM(I8:M8)</f>
        <v>0</v>
      </c>
      <c r="P8" s="541"/>
      <c r="Q8" s="480"/>
      <c r="R8" s="480"/>
      <c r="S8" s="480"/>
      <c r="T8" s="480"/>
      <c r="U8" s="466">
        <f t="shared" ref="U8:U10" si="7">SUM(P8:T8)</f>
        <v>0</v>
      </c>
      <c r="X8" s="469"/>
      <c r="Y8" s="465"/>
      <c r="Z8" s="465"/>
      <c r="AA8" s="465"/>
      <c r="AB8" s="465"/>
      <c r="AC8" s="466">
        <f t="shared" ref="AC8:AC10" si="8">SUM(X8:AB8)</f>
        <v>0</v>
      </c>
      <c r="AF8" s="469"/>
      <c r="AG8" s="465"/>
      <c r="AH8" s="465"/>
      <c r="AI8" s="465"/>
      <c r="AJ8" s="465"/>
      <c r="AK8" s="466">
        <f t="shared" ref="AK8:AK10" si="9">SUM(AF8:AJ8)</f>
        <v>0</v>
      </c>
      <c r="AM8" s="469"/>
      <c r="AN8" s="465"/>
      <c r="AO8" s="465"/>
      <c r="AP8" s="465"/>
      <c r="AQ8" s="465"/>
      <c r="AR8" s="466">
        <f t="shared" ref="AR8:AR10" si="10">SUM(AM8:AQ8)</f>
        <v>0</v>
      </c>
      <c r="AT8" s="469"/>
      <c r="AU8" s="465"/>
      <c r="AV8" s="465"/>
      <c r="AW8" s="465"/>
      <c r="AX8" s="465"/>
      <c r="AY8" s="466">
        <f t="shared" ref="AY8:AY10" si="11">SUM(AT8:AX8)</f>
        <v>0</v>
      </c>
      <c r="BA8" s="469"/>
      <c r="BB8" s="465"/>
      <c r="BC8" s="465"/>
      <c r="BD8" s="465"/>
      <c r="BE8" s="465"/>
      <c r="BF8" s="466">
        <f t="shared" ref="BF8:BF10" si="12">SUM(BA8:BE8)</f>
        <v>0</v>
      </c>
      <c r="BH8" s="469">
        <f t="shared" ref="BH8:BH13" si="13">B8+I8+P8+X8+AF8+AM8+AT8+BA8</f>
        <v>0</v>
      </c>
      <c r="BI8" s="465">
        <f t="shared" ref="BI8:BI13" si="14">C8+J8+Q8+Y8+AG8+AN8+AU8+BB8</f>
        <v>0</v>
      </c>
      <c r="BJ8" s="465">
        <f t="shared" ref="BJ8:BJ13" si="15">D8+K8+R8+Z8+AH8+AO8+AV8+BC8</f>
        <v>0</v>
      </c>
      <c r="BK8" s="465">
        <f t="shared" ref="BK8:BK13" si="16">E8+L8+S8+AA8+AI8+AP8+AW8+BD8</f>
        <v>0</v>
      </c>
      <c r="BL8" s="465">
        <f t="shared" ref="BL8:BL13" si="17">F8+M8+T8+AB8+AJ8+AQ8+AX8+BE8</f>
        <v>0</v>
      </c>
      <c r="BM8" s="466">
        <f t="shared" ref="BM8:BM10" si="18">SUM(BH8:BL8)</f>
        <v>0</v>
      </c>
    </row>
    <row r="9" spans="1:65" x14ac:dyDescent="0.4">
      <c r="A9" s="478" t="s">
        <v>47</v>
      </c>
      <c r="B9" s="486"/>
      <c r="C9" s="481"/>
      <c r="D9" s="481"/>
      <c r="E9" s="481"/>
      <c r="F9" s="481"/>
      <c r="G9" s="463">
        <f t="shared" si="5"/>
        <v>0</v>
      </c>
      <c r="I9" s="469"/>
      <c r="J9" s="465"/>
      <c r="K9" s="465"/>
      <c r="L9" s="465"/>
      <c r="M9" s="465"/>
      <c r="N9" s="466">
        <f t="shared" si="6"/>
        <v>0</v>
      </c>
      <c r="P9" s="541"/>
      <c r="Q9" s="480"/>
      <c r="R9" s="480"/>
      <c r="S9" s="480"/>
      <c r="T9" s="480"/>
      <c r="U9" s="466">
        <f t="shared" si="7"/>
        <v>0</v>
      </c>
      <c r="X9" s="469"/>
      <c r="Y9" s="465"/>
      <c r="Z9" s="465"/>
      <c r="AA9" s="465"/>
      <c r="AB9" s="465"/>
      <c r="AC9" s="466">
        <f t="shared" si="8"/>
        <v>0</v>
      </c>
      <c r="AF9" s="469"/>
      <c r="AG9" s="465"/>
      <c r="AH9" s="465"/>
      <c r="AI9" s="465"/>
      <c r="AJ9" s="465"/>
      <c r="AK9" s="466">
        <f t="shared" si="9"/>
        <v>0</v>
      </c>
      <c r="AM9" s="469"/>
      <c r="AN9" s="465"/>
      <c r="AO9" s="465"/>
      <c r="AP9" s="465"/>
      <c r="AQ9" s="465"/>
      <c r="AR9" s="466">
        <f t="shared" si="10"/>
        <v>0</v>
      </c>
      <c r="AT9" s="541"/>
      <c r="AU9" s="480"/>
      <c r="AV9" s="480"/>
      <c r="AW9" s="480"/>
      <c r="AX9" s="480"/>
      <c r="AY9" s="466">
        <f t="shared" si="11"/>
        <v>0</v>
      </c>
      <c r="BA9" s="469"/>
      <c r="BB9" s="465"/>
      <c r="BC9" s="465"/>
      <c r="BD9" s="465"/>
      <c r="BE9" s="465"/>
      <c r="BF9" s="466">
        <f t="shared" si="12"/>
        <v>0</v>
      </c>
      <c r="BH9" s="469">
        <f t="shared" si="13"/>
        <v>0</v>
      </c>
      <c r="BI9" s="465">
        <f t="shared" si="14"/>
        <v>0</v>
      </c>
      <c r="BJ9" s="465">
        <f t="shared" si="15"/>
        <v>0</v>
      </c>
      <c r="BK9" s="465">
        <f t="shared" si="16"/>
        <v>0</v>
      </c>
      <c r="BL9" s="465">
        <f t="shared" si="17"/>
        <v>0</v>
      </c>
      <c r="BM9" s="466">
        <f t="shared" si="18"/>
        <v>0</v>
      </c>
    </row>
    <row r="10" spans="1:65" x14ac:dyDescent="0.4">
      <c r="A10" s="467" t="s">
        <v>17</v>
      </c>
      <c r="B10" s="486"/>
      <c r="C10" s="481"/>
      <c r="D10" s="481"/>
      <c r="E10" s="481"/>
      <c r="F10" s="481"/>
      <c r="G10" s="463">
        <f t="shared" si="5"/>
        <v>0</v>
      </c>
      <c r="I10" s="469"/>
      <c r="J10" s="465"/>
      <c r="K10" s="465"/>
      <c r="L10" s="465"/>
      <c r="M10" s="465"/>
      <c r="N10" s="466">
        <f t="shared" si="6"/>
        <v>0</v>
      </c>
      <c r="P10" s="541"/>
      <c r="Q10" s="479"/>
      <c r="R10" s="480"/>
      <c r="S10" s="480"/>
      <c r="T10" s="480"/>
      <c r="U10" s="466">
        <f t="shared" si="7"/>
        <v>0</v>
      </c>
      <c r="X10" s="469"/>
      <c r="Y10" s="480"/>
      <c r="Z10" s="480"/>
      <c r="AA10" s="480"/>
      <c r="AB10" s="480"/>
      <c r="AC10" s="466">
        <f t="shared" si="8"/>
        <v>0</v>
      </c>
      <c r="AF10" s="469"/>
      <c r="AG10" s="480"/>
      <c r="AH10" s="480"/>
      <c r="AI10" s="480"/>
      <c r="AJ10" s="480"/>
      <c r="AK10" s="466">
        <f t="shared" si="9"/>
        <v>0</v>
      </c>
      <c r="AM10" s="469"/>
      <c r="AN10" s="465"/>
      <c r="AO10" s="465"/>
      <c r="AP10" s="465"/>
      <c r="AQ10" s="465"/>
      <c r="AR10" s="466">
        <f t="shared" si="10"/>
        <v>0</v>
      </c>
      <c r="AT10" s="541"/>
      <c r="AU10" s="480"/>
      <c r="AV10" s="480"/>
      <c r="AW10" s="480"/>
      <c r="AX10" s="480"/>
      <c r="AY10" s="466">
        <f t="shared" si="11"/>
        <v>0</v>
      </c>
      <c r="BA10" s="469"/>
      <c r="BB10" s="465"/>
      <c r="BC10" s="465"/>
      <c r="BD10" s="465"/>
      <c r="BE10" s="465"/>
      <c r="BF10" s="466">
        <f t="shared" si="12"/>
        <v>0</v>
      </c>
      <c r="BH10" s="469">
        <f t="shared" si="13"/>
        <v>0</v>
      </c>
      <c r="BI10" s="465">
        <f t="shared" si="14"/>
        <v>0</v>
      </c>
      <c r="BJ10" s="465">
        <f t="shared" si="15"/>
        <v>0</v>
      </c>
      <c r="BK10" s="465">
        <f t="shared" si="16"/>
        <v>0</v>
      </c>
      <c r="BL10" s="465">
        <f t="shared" si="17"/>
        <v>0</v>
      </c>
      <c r="BM10" s="466">
        <f t="shared" si="18"/>
        <v>0</v>
      </c>
    </row>
    <row r="11" spans="1:65" x14ac:dyDescent="0.4">
      <c r="A11" s="467" t="s">
        <v>9</v>
      </c>
      <c r="B11" s="486"/>
      <c r="C11" s="481"/>
      <c r="D11" s="481"/>
      <c r="E11" s="481"/>
      <c r="F11" s="481"/>
      <c r="G11" s="463">
        <f>SUM(B11:F11)</f>
        <v>0</v>
      </c>
      <c r="I11" s="469"/>
      <c r="J11" s="465"/>
      <c r="K11" s="465"/>
      <c r="L11" s="465"/>
      <c r="M11" s="465"/>
      <c r="N11" s="466">
        <f>SUM(I11:M11)</f>
        <v>0</v>
      </c>
      <c r="P11" s="541"/>
      <c r="Q11" s="480"/>
      <c r="R11" s="480"/>
      <c r="S11" s="480"/>
      <c r="T11" s="480"/>
      <c r="U11" s="466">
        <f>SUM(P11:T11)</f>
        <v>0</v>
      </c>
      <c r="X11" s="469"/>
      <c r="Y11" s="465"/>
      <c r="Z11" s="465"/>
      <c r="AA11" s="465"/>
      <c r="AB11" s="465"/>
      <c r="AC11" s="466">
        <f>SUM(X11:AB11)</f>
        <v>0</v>
      </c>
      <c r="AF11" s="469"/>
      <c r="AG11" s="465"/>
      <c r="AH11" s="465"/>
      <c r="AI11" s="465"/>
      <c r="AJ11" s="465"/>
      <c r="AK11" s="466">
        <f>SUM(AF11:AJ11)</f>
        <v>0</v>
      </c>
      <c r="AM11" s="469"/>
      <c r="AN11" s="465"/>
      <c r="AO11" s="465"/>
      <c r="AP11" s="465"/>
      <c r="AQ11" s="465"/>
      <c r="AR11" s="466">
        <f>SUM(AM11:AQ11)</f>
        <v>0</v>
      </c>
      <c r="AT11" s="541"/>
      <c r="AU11" s="480"/>
      <c r="AV11" s="480"/>
      <c r="AW11" s="480"/>
      <c r="AX11" s="480"/>
      <c r="AY11" s="466">
        <f>SUM(AT11:AX11)</f>
        <v>0</v>
      </c>
      <c r="BA11" s="469"/>
      <c r="BB11" s="465"/>
      <c r="BC11" s="465"/>
      <c r="BD11" s="465"/>
      <c r="BE11" s="465"/>
      <c r="BF11" s="466">
        <f>SUM(BA11:BE11)</f>
        <v>0</v>
      </c>
      <c r="BH11" s="469">
        <f t="shared" si="13"/>
        <v>0</v>
      </c>
      <c r="BI11" s="465">
        <f t="shared" si="14"/>
        <v>0</v>
      </c>
      <c r="BJ11" s="465">
        <f t="shared" si="15"/>
        <v>0</v>
      </c>
      <c r="BK11" s="465">
        <f t="shared" si="16"/>
        <v>0</v>
      </c>
      <c r="BL11" s="465">
        <f t="shared" si="17"/>
        <v>0</v>
      </c>
      <c r="BM11" s="466">
        <f>SUM(BH11:BL11)</f>
        <v>0</v>
      </c>
    </row>
    <row r="12" spans="1:65" x14ac:dyDescent="0.4">
      <c r="A12" s="482" t="s">
        <v>8</v>
      </c>
      <c r="B12" s="486"/>
      <c r="C12" s="481"/>
      <c r="D12" s="481"/>
      <c r="E12" s="481"/>
      <c r="F12" s="481"/>
      <c r="G12" s="463">
        <f t="shared" ref="G12:G13" si="19">SUM(B12:F12)</f>
        <v>0</v>
      </c>
      <c r="I12" s="469"/>
      <c r="J12" s="465"/>
      <c r="K12" s="465"/>
      <c r="L12" s="465"/>
      <c r="M12" s="465"/>
      <c r="N12" s="466">
        <f t="shared" ref="N12:N13" si="20">SUM(I12:M12)</f>
        <v>0</v>
      </c>
      <c r="P12" s="541"/>
      <c r="Q12" s="480"/>
      <c r="R12" s="480"/>
      <c r="S12" s="480"/>
      <c r="T12" s="480"/>
      <c r="U12" s="466">
        <f t="shared" ref="U12:U13" si="21">SUM(P12:T12)</f>
        <v>0</v>
      </c>
      <c r="X12" s="469"/>
      <c r="Y12" s="465"/>
      <c r="Z12" s="465"/>
      <c r="AA12" s="465"/>
      <c r="AB12" s="465"/>
      <c r="AC12" s="466">
        <f t="shared" ref="AC12:AC13" si="22">SUM(X12:AB12)</f>
        <v>0</v>
      </c>
      <c r="AF12" s="469"/>
      <c r="AG12" s="465"/>
      <c r="AH12" s="465"/>
      <c r="AI12" s="465"/>
      <c r="AJ12" s="465"/>
      <c r="AK12" s="466">
        <f t="shared" ref="AK12:AK13" si="23">SUM(AF12:AJ12)</f>
        <v>0</v>
      </c>
      <c r="AM12" s="469"/>
      <c r="AN12" s="465"/>
      <c r="AO12" s="465"/>
      <c r="AP12" s="465"/>
      <c r="AQ12" s="465"/>
      <c r="AR12" s="466">
        <f t="shared" ref="AR12:AR13" si="24">SUM(AM12:AQ12)</f>
        <v>0</v>
      </c>
      <c r="AT12" s="541"/>
      <c r="AU12" s="480"/>
      <c r="AV12" s="480"/>
      <c r="AW12" s="480"/>
      <c r="AX12" s="480"/>
      <c r="AY12" s="466">
        <f t="shared" ref="AY12:AY13" si="25">SUM(AT12:AX12)</f>
        <v>0</v>
      </c>
      <c r="BA12" s="469"/>
      <c r="BB12" s="465"/>
      <c r="BC12" s="465"/>
      <c r="BD12" s="465"/>
      <c r="BE12" s="465"/>
      <c r="BF12" s="466">
        <f t="shared" ref="BF12:BF13" si="26">SUM(BA12:BE12)</f>
        <v>0</v>
      </c>
      <c r="BH12" s="469">
        <f t="shared" si="13"/>
        <v>0</v>
      </c>
      <c r="BI12" s="465">
        <f t="shared" si="14"/>
        <v>0</v>
      </c>
      <c r="BJ12" s="465">
        <f t="shared" si="15"/>
        <v>0</v>
      </c>
      <c r="BK12" s="465">
        <f t="shared" si="16"/>
        <v>0</v>
      </c>
      <c r="BL12" s="465">
        <f t="shared" si="17"/>
        <v>0</v>
      </c>
      <c r="BM12" s="466">
        <f t="shared" ref="BM12:BM13" si="27">SUM(BH12:BL12)</f>
        <v>0</v>
      </c>
    </row>
    <row r="13" spans="1:65" x14ac:dyDescent="0.4">
      <c r="A13" s="467" t="s">
        <v>78</v>
      </c>
      <c r="B13" s="468"/>
      <c r="C13" s="462"/>
      <c r="D13" s="462"/>
      <c r="E13" s="462"/>
      <c r="F13" s="462"/>
      <c r="G13" s="463">
        <f t="shared" si="19"/>
        <v>0</v>
      </c>
      <c r="I13" s="469"/>
      <c r="J13" s="465"/>
      <c r="K13" s="465"/>
      <c r="L13" s="465"/>
      <c r="M13" s="465"/>
      <c r="N13" s="466">
        <f t="shared" si="20"/>
        <v>0</v>
      </c>
      <c r="P13" s="469"/>
      <c r="Q13" s="465"/>
      <c r="R13" s="465"/>
      <c r="S13" s="465"/>
      <c r="T13" s="465"/>
      <c r="U13" s="466">
        <f t="shared" si="21"/>
        <v>0</v>
      </c>
      <c r="X13" s="469"/>
      <c r="Y13" s="465"/>
      <c r="Z13" s="465"/>
      <c r="AA13" s="465"/>
      <c r="AB13" s="465"/>
      <c r="AC13" s="466">
        <f t="shared" si="22"/>
        <v>0</v>
      </c>
      <c r="AF13" s="469"/>
      <c r="AG13" s="465"/>
      <c r="AH13" s="465"/>
      <c r="AI13" s="465"/>
      <c r="AJ13" s="465"/>
      <c r="AK13" s="466">
        <f t="shared" si="23"/>
        <v>0</v>
      </c>
      <c r="AM13" s="469"/>
      <c r="AN13" s="465"/>
      <c r="AO13" s="465"/>
      <c r="AP13" s="465"/>
      <c r="AQ13" s="465"/>
      <c r="AR13" s="466">
        <f t="shared" si="24"/>
        <v>0</v>
      </c>
      <c r="AT13" s="469"/>
      <c r="AU13" s="465"/>
      <c r="AV13" s="465"/>
      <c r="AW13" s="465"/>
      <c r="AX13" s="465"/>
      <c r="AY13" s="466">
        <f t="shared" si="25"/>
        <v>0</v>
      </c>
      <c r="BA13" s="469"/>
      <c r="BB13" s="465"/>
      <c r="BC13" s="465"/>
      <c r="BD13" s="465"/>
      <c r="BE13" s="465"/>
      <c r="BF13" s="466">
        <f t="shared" si="26"/>
        <v>0</v>
      </c>
      <c r="BH13" s="469">
        <f t="shared" si="13"/>
        <v>0</v>
      </c>
      <c r="BI13" s="465">
        <f t="shared" si="14"/>
        <v>0</v>
      </c>
      <c r="BJ13" s="465">
        <f t="shared" si="15"/>
        <v>0</v>
      </c>
      <c r="BK13" s="465">
        <f t="shared" si="16"/>
        <v>0</v>
      </c>
      <c r="BL13" s="465">
        <f t="shared" si="17"/>
        <v>0</v>
      </c>
      <c r="BM13" s="466">
        <f t="shared" si="27"/>
        <v>0</v>
      </c>
    </row>
    <row r="14" spans="1:65" x14ac:dyDescent="0.4">
      <c r="A14" s="470" t="s">
        <v>10</v>
      </c>
      <c r="B14" s="471">
        <f t="shared" ref="B14:G14" si="28">SUM(B8:B13)</f>
        <v>0</v>
      </c>
      <c r="C14" s="472">
        <f t="shared" si="28"/>
        <v>0</v>
      </c>
      <c r="D14" s="472">
        <f t="shared" si="28"/>
        <v>0</v>
      </c>
      <c r="E14" s="472">
        <f t="shared" si="28"/>
        <v>0</v>
      </c>
      <c r="F14" s="472">
        <f t="shared" si="28"/>
        <v>0</v>
      </c>
      <c r="G14" s="473">
        <f t="shared" si="28"/>
        <v>0</v>
      </c>
      <c r="I14" s="474">
        <f t="shared" ref="I14:N14" si="29">SUM(I8:I13)</f>
        <v>0</v>
      </c>
      <c r="J14" s="475">
        <f t="shared" si="29"/>
        <v>0</v>
      </c>
      <c r="K14" s="475">
        <f t="shared" si="29"/>
        <v>0</v>
      </c>
      <c r="L14" s="475">
        <f t="shared" si="29"/>
        <v>0</v>
      </c>
      <c r="M14" s="475">
        <f t="shared" si="29"/>
        <v>0</v>
      </c>
      <c r="N14" s="476">
        <f t="shared" si="29"/>
        <v>0</v>
      </c>
      <c r="P14" s="474">
        <f t="shared" ref="P14:U14" si="30">SUM(P8:P13)</f>
        <v>0</v>
      </c>
      <c r="Q14" s="475">
        <f t="shared" si="30"/>
        <v>0</v>
      </c>
      <c r="R14" s="475">
        <f t="shared" si="30"/>
        <v>0</v>
      </c>
      <c r="S14" s="475">
        <f t="shared" si="30"/>
        <v>0</v>
      </c>
      <c r="T14" s="475">
        <f t="shared" si="30"/>
        <v>0</v>
      </c>
      <c r="U14" s="476">
        <f t="shared" si="30"/>
        <v>0</v>
      </c>
      <c r="X14" s="474">
        <f t="shared" ref="X14:AC14" si="31">SUM(X8:X13)</f>
        <v>0</v>
      </c>
      <c r="Y14" s="475">
        <f t="shared" si="31"/>
        <v>0</v>
      </c>
      <c r="Z14" s="475">
        <f t="shared" si="31"/>
        <v>0</v>
      </c>
      <c r="AA14" s="475">
        <f t="shared" si="31"/>
        <v>0</v>
      </c>
      <c r="AB14" s="475">
        <f t="shared" si="31"/>
        <v>0</v>
      </c>
      <c r="AC14" s="476">
        <f t="shared" si="31"/>
        <v>0</v>
      </c>
      <c r="AF14" s="474">
        <f t="shared" ref="AF14:AK14" si="32">SUM(AF8:AF13)</f>
        <v>0</v>
      </c>
      <c r="AG14" s="475">
        <f t="shared" si="32"/>
        <v>0</v>
      </c>
      <c r="AH14" s="475">
        <f t="shared" si="32"/>
        <v>0</v>
      </c>
      <c r="AI14" s="475">
        <f t="shared" si="32"/>
        <v>0</v>
      </c>
      <c r="AJ14" s="475">
        <f t="shared" si="32"/>
        <v>0</v>
      </c>
      <c r="AK14" s="476">
        <f t="shared" si="32"/>
        <v>0</v>
      </c>
      <c r="AM14" s="474">
        <f t="shared" ref="AM14:AR14" si="33">SUM(AM8:AM13)</f>
        <v>0</v>
      </c>
      <c r="AN14" s="475">
        <f t="shared" si="33"/>
        <v>0</v>
      </c>
      <c r="AO14" s="475">
        <f t="shared" si="33"/>
        <v>0</v>
      </c>
      <c r="AP14" s="475">
        <f t="shared" si="33"/>
        <v>0</v>
      </c>
      <c r="AQ14" s="475">
        <f t="shared" si="33"/>
        <v>0</v>
      </c>
      <c r="AR14" s="476">
        <f t="shared" si="33"/>
        <v>0</v>
      </c>
      <c r="AT14" s="474">
        <f t="shared" ref="AT14:AY14" si="34">SUM(AT8:AT13)</f>
        <v>0</v>
      </c>
      <c r="AU14" s="475">
        <f t="shared" si="34"/>
        <v>0</v>
      </c>
      <c r="AV14" s="475">
        <f t="shared" si="34"/>
        <v>0</v>
      </c>
      <c r="AW14" s="475">
        <f t="shared" si="34"/>
        <v>0</v>
      </c>
      <c r="AX14" s="475">
        <f t="shared" si="34"/>
        <v>0</v>
      </c>
      <c r="AY14" s="476">
        <f t="shared" si="34"/>
        <v>0</v>
      </c>
      <c r="BA14" s="474">
        <f t="shared" ref="BA14:BF14" si="35">SUM(BA8:BA13)</f>
        <v>0</v>
      </c>
      <c r="BB14" s="475">
        <f t="shared" si="35"/>
        <v>0</v>
      </c>
      <c r="BC14" s="475">
        <f t="shared" si="35"/>
        <v>0</v>
      </c>
      <c r="BD14" s="475">
        <f t="shared" si="35"/>
        <v>0</v>
      </c>
      <c r="BE14" s="475">
        <f t="shared" si="35"/>
        <v>0</v>
      </c>
      <c r="BF14" s="476">
        <f t="shared" si="35"/>
        <v>0</v>
      </c>
      <c r="BH14" s="474">
        <f t="shared" ref="BH14:BM14" si="36">SUM(BH8:BH13)</f>
        <v>0</v>
      </c>
      <c r="BI14" s="475">
        <f t="shared" si="36"/>
        <v>0</v>
      </c>
      <c r="BJ14" s="475">
        <f t="shared" si="36"/>
        <v>0</v>
      </c>
      <c r="BK14" s="475">
        <f t="shared" si="36"/>
        <v>0</v>
      </c>
      <c r="BL14" s="475">
        <f t="shared" si="36"/>
        <v>0</v>
      </c>
      <c r="BM14" s="476">
        <f t="shared" si="36"/>
        <v>0</v>
      </c>
    </row>
    <row r="15" spans="1:65" x14ac:dyDescent="0.4">
      <c r="A15" s="483" t="s">
        <v>18</v>
      </c>
      <c r="B15" s="468"/>
      <c r="C15" s="462"/>
      <c r="D15" s="462"/>
      <c r="E15" s="462"/>
      <c r="F15" s="462"/>
      <c r="G15" s="463"/>
      <c r="I15" s="469"/>
      <c r="J15" s="465"/>
      <c r="K15" s="465"/>
      <c r="L15" s="465"/>
      <c r="M15" s="465"/>
      <c r="N15" s="466"/>
      <c r="P15" s="469"/>
      <c r="Q15" s="465"/>
      <c r="R15" s="465"/>
      <c r="S15" s="465"/>
      <c r="T15" s="465"/>
      <c r="U15" s="466"/>
      <c r="X15" s="469"/>
      <c r="Y15" s="465"/>
      <c r="Z15" s="465"/>
      <c r="AA15" s="465"/>
      <c r="AB15" s="465"/>
      <c r="AC15" s="466"/>
      <c r="AF15" s="469"/>
      <c r="AG15" s="465"/>
      <c r="AH15" s="465"/>
      <c r="AI15" s="465"/>
      <c r="AJ15" s="465"/>
      <c r="AK15" s="466"/>
      <c r="AM15" s="469"/>
      <c r="AN15" s="465"/>
      <c r="AO15" s="465"/>
      <c r="AP15" s="465"/>
      <c r="AQ15" s="465"/>
      <c r="AR15" s="466"/>
      <c r="AT15" s="469"/>
      <c r="AU15" s="465"/>
      <c r="AV15" s="465"/>
      <c r="AW15" s="465"/>
      <c r="AX15" s="465"/>
      <c r="AY15" s="466"/>
      <c r="BA15" s="469"/>
      <c r="BB15" s="465"/>
      <c r="BC15" s="465"/>
      <c r="BD15" s="465"/>
      <c r="BE15" s="465"/>
      <c r="BF15" s="466"/>
      <c r="BH15" s="469"/>
      <c r="BI15" s="465"/>
      <c r="BJ15" s="465"/>
      <c r="BK15" s="465"/>
      <c r="BL15" s="465"/>
      <c r="BM15" s="466"/>
    </row>
    <row r="16" spans="1:65" x14ac:dyDescent="0.4">
      <c r="A16" s="484" t="s">
        <v>19</v>
      </c>
      <c r="B16" s="486"/>
      <c r="C16" s="481"/>
      <c r="D16" s="481"/>
      <c r="E16" s="481"/>
      <c r="F16" s="481"/>
      <c r="G16" s="463">
        <f t="shared" ref="G16:G19" si="37">SUM(B16:F16)</f>
        <v>0</v>
      </c>
      <c r="I16" s="487"/>
      <c r="J16" s="465"/>
      <c r="K16" s="465"/>
      <c r="L16" s="465"/>
      <c r="M16" s="465"/>
      <c r="N16" s="466">
        <f t="shared" ref="N16:N19" si="38">SUM(I16:M16)</f>
        <v>0</v>
      </c>
      <c r="P16" s="541"/>
      <c r="Q16" s="480"/>
      <c r="R16" s="480"/>
      <c r="S16" s="480"/>
      <c r="T16" s="480"/>
      <c r="U16" s="466">
        <f t="shared" ref="U16:U19" si="39">SUM(P16:T16)</f>
        <v>0</v>
      </c>
      <c r="X16" s="487"/>
      <c r="Y16" s="465"/>
      <c r="Z16" s="465"/>
      <c r="AA16" s="465"/>
      <c r="AB16" s="465"/>
      <c r="AC16" s="466">
        <f t="shared" ref="AC16:AC19" si="40">SUM(X16:AB16)</f>
        <v>0</v>
      </c>
      <c r="AF16" s="469"/>
      <c r="AG16" s="480"/>
      <c r="AH16" s="480"/>
      <c r="AI16" s="480"/>
      <c r="AJ16" s="480"/>
      <c r="AK16" s="466">
        <f t="shared" ref="AK16:AK19" si="41">SUM(AF16:AJ16)</f>
        <v>0</v>
      </c>
      <c r="AM16" s="487"/>
      <c r="AN16" s="465"/>
      <c r="AO16" s="465"/>
      <c r="AP16" s="465"/>
      <c r="AQ16" s="465"/>
      <c r="AR16" s="466">
        <f t="shared" ref="AR16:AR19" si="42">SUM(AM16:AQ16)</f>
        <v>0</v>
      </c>
      <c r="AT16" s="487"/>
      <c r="AU16" s="480"/>
      <c r="AV16" s="480"/>
      <c r="AW16" s="480"/>
      <c r="AX16" s="480"/>
      <c r="AY16" s="466">
        <f t="shared" ref="AY16:AY19" si="43">SUM(AT16:AX16)</f>
        <v>0</v>
      </c>
      <c r="BA16" s="487"/>
      <c r="BB16" s="465"/>
      <c r="BC16" s="465"/>
      <c r="BD16" s="465"/>
      <c r="BE16" s="465"/>
      <c r="BF16" s="466">
        <f t="shared" ref="BF16:BF19" si="44">SUM(BA16:BE16)</f>
        <v>0</v>
      </c>
      <c r="BH16" s="469">
        <f t="shared" ref="BH16:BH19" si="45">B16+I16+P16+X16+AF16+AM16+AT16+BA16</f>
        <v>0</v>
      </c>
      <c r="BI16" s="465">
        <f t="shared" ref="BI16:BI19" si="46">C16+J16+Q16+Y16+AG16+AN16+AU16+BB16</f>
        <v>0</v>
      </c>
      <c r="BJ16" s="465">
        <f t="shared" ref="BJ16:BJ19" si="47">D16+K16+R16+Z16+AH16+AO16+AV16+BC16</f>
        <v>0</v>
      </c>
      <c r="BK16" s="465">
        <f t="shared" ref="BK16:BK19" si="48">E16+L16+S16+AA16+AI16+AP16+AW16+BD16</f>
        <v>0</v>
      </c>
      <c r="BL16" s="465">
        <f t="shared" ref="BL16:BL19" si="49">F16+M16+T16+AB16+AJ16+AQ16+AX16+BE16</f>
        <v>0</v>
      </c>
      <c r="BM16" s="466">
        <f t="shared" ref="BM16:BM19" si="50">SUM(BH16:BL16)</f>
        <v>0</v>
      </c>
    </row>
    <row r="17" spans="1:65" x14ac:dyDescent="0.4">
      <c r="A17" s="484" t="s">
        <v>20</v>
      </c>
      <c r="B17" s="486"/>
      <c r="C17" s="481"/>
      <c r="D17" s="481"/>
      <c r="E17" s="481"/>
      <c r="F17" s="481"/>
      <c r="G17" s="463">
        <f t="shared" si="37"/>
        <v>0</v>
      </c>
      <c r="I17" s="487"/>
      <c r="J17" s="465"/>
      <c r="K17" s="465"/>
      <c r="L17" s="465"/>
      <c r="M17" s="465"/>
      <c r="N17" s="466">
        <f t="shared" si="38"/>
        <v>0</v>
      </c>
      <c r="P17" s="541"/>
      <c r="Q17" s="480"/>
      <c r="R17" s="480"/>
      <c r="S17" s="480"/>
      <c r="T17" s="480"/>
      <c r="U17" s="466">
        <f t="shared" si="39"/>
        <v>0</v>
      </c>
      <c r="X17" s="487"/>
      <c r="Y17" s="465"/>
      <c r="Z17" s="465"/>
      <c r="AA17" s="465"/>
      <c r="AB17" s="465"/>
      <c r="AC17" s="466">
        <f t="shared" si="40"/>
        <v>0</v>
      </c>
      <c r="AF17" s="469"/>
      <c r="AG17" s="465"/>
      <c r="AH17" s="465"/>
      <c r="AI17" s="465"/>
      <c r="AJ17" s="465"/>
      <c r="AK17" s="466">
        <f t="shared" si="41"/>
        <v>0</v>
      </c>
      <c r="AM17" s="487"/>
      <c r="AN17" s="465"/>
      <c r="AO17" s="465"/>
      <c r="AP17" s="465"/>
      <c r="AQ17" s="465"/>
      <c r="AR17" s="466">
        <f t="shared" si="42"/>
        <v>0</v>
      </c>
      <c r="AT17" s="487"/>
      <c r="AU17" s="480"/>
      <c r="AV17" s="480"/>
      <c r="AW17" s="480"/>
      <c r="AX17" s="480"/>
      <c r="AY17" s="466">
        <f t="shared" si="43"/>
        <v>0</v>
      </c>
      <c r="BA17" s="487"/>
      <c r="BB17" s="465"/>
      <c r="BC17" s="465"/>
      <c r="BD17" s="465"/>
      <c r="BE17" s="465"/>
      <c r="BF17" s="466">
        <f t="shared" si="44"/>
        <v>0</v>
      </c>
      <c r="BH17" s="469">
        <f t="shared" si="45"/>
        <v>0</v>
      </c>
      <c r="BI17" s="465">
        <f t="shared" si="46"/>
        <v>0</v>
      </c>
      <c r="BJ17" s="465">
        <f t="shared" si="47"/>
        <v>0</v>
      </c>
      <c r="BK17" s="465">
        <f t="shared" si="48"/>
        <v>0</v>
      </c>
      <c r="BL17" s="465">
        <f t="shared" si="49"/>
        <v>0</v>
      </c>
      <c r="BM17" s="466">
        <f t="shared" si="50"/>
        <v>0</v>
      </c>
    </row>
    <row r="18" spans="1:65" x14ac:dyDescent="0.4">
      <c r="A18" s="484" t="s">
        <v>55</v>
      </c>
      <c r="B18" s="486"/>
      <c r="C18" s="481"/>
      <c r="D18" s="481"/>
      <c r="E18" s="481"/>
      <c r="F18" s="481"/>
      <c r="G18" s="463">
        <f t="shared" si="37"/>
        <v>0</v>
      </c>
      <c r="I18" s="469"/>
      <c r="J18" s="465"/>
      <c r="K18" s="465"/>
      <c r="L18" s="465"/>
      <c r="M18" s="465"/>
      <c r="N18" s="466">
        <f t="shared" si="38"/>
        <v>0</v>
      </c>
      <c r="P18" s="541"/>
      <c r="Q18" s="480"/>
      <c r="R18" s="480"/>
      <c r="S18" s="480"/>
      <c r="T18" s="480"/>
      <c r="U18" s="466">
        <f t="shared" si="39"/>
        <v>0</v>
      </c>
      <c r="X18" s="469"/>
      <c r="Y18" s="465"/>
      <c r="Z18" s="465"/>
      <c r="AA18" s="465"/>
      <c r="AB18" s="465"/>
      <c r="AC18" s="466">
        <f t="shared" si="40"/>
        <v>0</v>
      </c>
      <c r="AF18" s="469"/>
      <c r="AG18" s="465"/>
      <c r="AH18" s="465"/>
      <c r="AI18" s="465"/>
      <c r="AJ18" s="465"/>
      <c r="AK18" s="466">
        <f t="shared" si="41"/>
        <v>0</v>
      </c>
      <c r="AM18" s="469"/>
      <c r="AN18" s="465"/>
      <c r="AO18" s="465"/>
      <c r="AP18" s="465"/>
      <c r="AQ18" s="465"/>
      <c r="AR18" s="466">
        <f t="shared" si="42"/>
        <v>0</v>
      </c>
      <c r="AT18" s="469"/>
      <c r="AU18" s="480"/>
      <c r="AV18" s="480"/>
      <c r="AW18" s="480"/>
      <c r="AX18" s="480"/>
      <c r="AY18" s="466">
        <f t="shared" si="43"/>
        <v>0</v>
      </c>
      <c r="BA18" s="469"/>
      <c r="BB18" s="465"/>
      <c r="BC18" s="465"/>
      <c r="BD18" s="465"/>
      <c r="BE18" s="465"/>
      <c r="BF18" s="466">
        <f t="shared" si="44"/>
        <v>0</v>
      </c>
      <c r="BH18" s="469">
        <f t="shared" si="45"/>
        <v>0</v>
      </c>
      <c r="BI18" s="465">
        <f t="shared" si="46"/>
        <v>0</v>
      </c>
      <c r="BJ18" s="465">
        <f t="shared" si="47"/>
        <v>0</v>
      </c>
      <c r="BK18" s="465">
        <f t="shared" si="48"/>
        <v>0</v>
      </c>
      <c r="BL18" s="465">
        <f t="shared" si="49"/>
        <v>0</v>
      </c>
      <c r="BM18" s="466">
        <f t="shared" si="50"/>
        <v>0</v>
      </c>
    </row>
    <row r="19" spans="1:65" x14ac:dyDescent="0.4">
      <c r="A19" s="467" t="s">
        <v>69</v>
      </c>
      <c r="B19" s="486"/>
      <c r="C19" s="462"/>
      <c r="D19" s="462"/>
      <c r="E19" s="462"/>
      <c r="F19" s="462"/>
      <c r="G19" s="463">
        <f t="shared" si="37"/>
        <v>0</v>
      </c>
      <c r="I19" s="486"/>
      <c r="J19" s="465"/>
      <c r="K19" s="465"/>
      <c r="L19" s="465"/>
      <c r="M19" s="465"/>
      <c r="N19" s="466">
        <f t="shared" si="38"/>
        <v>0</v>
      </c>
      <c r="P19" s="486"/>
      <c r="Q19" s="465"/>
      <c r="R19" s="465"/>
      <c r="S19" s="465"/>
      <c r="T19" s="465"/>
      <c r="U19" s="466">
        <f t="shared" si="39"/>
        <v>0</v>
      </c>
      <c r="X19" s="486"/>
      <c r="Y19" s="465"/>
      <c r="Z19" s="465"/>
      <c r="AA19" s="465"/>
      <c r="AB19" s="465"/>
      <c r="AC19" s="466">
        <f t="shared" si="40"/>
        <v>0</v>
      </c>
      <c r="AF19" s="469"/>
      <c r="AG19" s="465"/>
      <c r="AH19" s="465"/>
      <c r="AI19" s="465"/>
      <c r="AJ19" s="465"/>
      <c r="AK19" s="466">
        <f t="shared" si="41"/>
        <v>0</v>
      </c>
      <c r="AM19" s="486"/>
      <c r="AN19" s="465"/>
      <c r="AO19" s="465"/>
      <c r="AP19" s="465"/>
      <c r="AQ19" s="465"/>
      <c r="AR19" s="466">
        <f t="shared" si="42"/>
        <v>0</v>
      </c>
      <c r="AT19" s="486"/>
      <c r="AU19" s="465"/>
      <c r="AV19" s="465"/>
      <c r="AW19" s="465"/>
      <c r="AX19" s="465"/>
      <c r="AY19" s="466">
        <f t="shared" si="43"/>
        <v>0</v>
      </c>
      <c r="BA19" s="486"/>
      <c r="BB19" s="465"/>
      <c r="BC19" s="465"/>
      <c r="BD19" s="465"/>
      <c r="BE19" s="465"/>
      <c r="BF19" s="466">
        <f t="shared" si="44"/>
        <v>0</v>
      </c>
      <c r="BH19" s="469">
        <f t="shared" si="45"/>
        <v>0</v>
      </c>
      <c r="BI19" s="465">
        <f t="shared" si="46"/>
        <v>0</v>
      </c>
      <c r="BJ19" s="465">
        <f t="shared" si="47"/>
        <v>0</v>
      </c>
      <c r="BK19" s="465">
        <f t="shared" si="48"/>
        <v>0</v>
      </c>
      <c r="BL19" s="465">
        <f t="shared" si="49"/>
        <v>0</v>
      </c>
      <c r="BM19" s="466">
        <f t="shared" si="50"/>
        <v>0</v>
      </c>
    </row>
    <row r="20" spans="1:65" x14ac:dyDescent="0.4">
      <c r="A20" s="470" t="s">
        <v>12</v>
      </c>
      <c r="B20" s="471">
        <f t="shared" ref="B20:G20" si="51">SUM(B16:B19)</f>
        <v>0</v>
      </c>
      <c r="C20" s="472">
        <f t="shared" si="51"/>
        <v>0</v>
      </c>
      <c r="D20" s="472">
        <f t="shared" si="51"/>
        <v>0</v>
      </c>
      <c r="E20" s="472">
        <f t="shared" si="51"/>
        <v>0</v>
      </c>
      <c r="F20" s="472">
        <f t="shared" si="51"/>
        <v>0</v>
      </c>
      <c r="G20" s="473">
        <f t="shared" si="51"/>
        <v>0</v>
      </c>
      <c r="I20" s="474">
        <f t="shared" ref="I20:N20" si="52">SUM(I16:I19)</f>
        <v>0</v>
      </c>
      <c r="J20" s="475">
        <f t="shared" si="52"/>
        <v>0</v>
      </c>
      <c r="K20" s="475">
        <f t="shared" si="52"/>
        <v>0</v>
      </c>
      <c r="L20" s="475">
        <f t="shared" si="52"/>
        <v>0</v>
      </c>
      <c r="M20" s="475">
        <f t="shared" si="52"/>
        <v>0</v>
      </c>
      <c r="N20" s="476">
        <f t="shared" si="52"/>
        <v>0</v>
      </c>
      <c r="P20" s="474">
        <f t="shared" ref="P20:U20" si="53">SUM(P16:P19)</f>
        <v>0</v>
      </c>
      <c r="Q20" s="475">
        <f t="shared" si="53"/>
        <v>0</v>
      </c>
      <c r="R20" s="475">
        <f t="shared" si="53"/>
        <v>0</v>
      </c>
      <c r="S20" s="475">
        <f t="shared" si="53"/>
        <v>0</v>
      </c>
      <c r="T20" s="475">
        <f t="shared" si="53"/>
        <v>0</v>
      </c>
      <c r="U20" s="476">
        <f t="shared" si="53"/>
        <v>0</v>
      </c>
      <c r="X20" s="474">
        <f t="shared" ref="X20:AC20" si="54">SUM(X16:X19)</f>
        <v>0</v>
      </c>
      <c r="Y20" s="475">
        <f t="shared" si="54"/>
        <v>0</v>
      </c>
      <c r="Z20" s="475">
        <f t="shared" si="54"/>
        <v>0</v>
      </c>
      <c r="AA20" s="475">
        <f t="shared" si="54"/>
        <v>0</v>
      </c>
      <c r="AB20" s="475">
        <f t="shared" si="54"/>
        <v>0</v>
      </c>
      <c r="AC20" s="476">
        <f t="shared" si="54"/>
        <v>0</v>
      </c>
      <c r="AF20" s="474">
        <f t="shared" ref="AF20:AK20" si="55">SUM(AF16:AF19)</f>
        <v>0</v>
      </c>
      <c r="AG20" s="475">
        <f t="shared" si="55"/>
        <v>0</v>
      </c>
      <c r="AH20" s="475">
        <f t="shared" si="55"/>
        <v>0</v>
      </c>
      <c r="AI20" s="475">
        <f t="shared" si="55"/>
        <v>0</v>
      </c>
      <c r="AJ20" s="475">
        <f t="shared" si="55"/>
        <v>0</v>
      </c>
      <c r="AK20" s="476">
        <f t="shared" si="55"/>
        <v>0</v>
      </c>
      <c r="AM20" s="474">
        <f t="shared" ref="AM20:AR20" si="56">SUM(AM16:AM19)</f>
        <v>0</v>
      </c>
      <c r="AN20" s="475">
        <f t="shared" si="56"/>
        <v>0</v>
      </c>
      <c r="AO20" s="475">
        <f t="shared" si="56"/>
        <v>0</v>
      </c>
      <c r="AP20" s="475">
        <f t="shared" si="56"/>
        <v>0</v>
      </c>
      <c r="AQ20" s="475">
        <f t="shared" si="56"/>
        <v>0</v>
      </c>
      <c r="AR20" s="476">
        <f t="shared" si="56"/>
        <v>0</v>
      </c>
      <c r="AT20" s="474">
        <f t="shared" ref="AT20:AY20" si="57">SUM(AT16:AT19)</f>
        <v>0</v>
      </c>
      <c r="AU20" s="475">
        <f t="shared" si="57"/>
        <v>0</v>
      </c>
      <c r="AV20" s="475">
        <f t="shared" si="57"/>
        <v>0</v>
      </c>
      <c r="AW20" s="475">
        <f t="shared" si="57"/>
        <v>0</v>
      </c>
      <c r="AX20" s="475">
        <f t="shared" si="57"/>
        <v>0</v>
      </c>
      <c r="AY20" s="476">
        <f t="shared" si="57"/>
        <v>0</v>
      </c>
      <c r="BA20" s="474">
        <f t="shared" ref="BA20:BF20" si="58">SUM(BA16:BA19)</f>
        <v>0</v>
      </c>
      <c r="BB20" s="475">
        <f t="shared" si="58"/>
        <v>0</v>
      </c>
      <c r="BC20" s="475">
        <f t="shared" si="58"/>
        <v>0</v>
      </c>
      <c r="BD20" s="475">
        <f t="shared" si="58"/>
        <v>0</v>
      </c>
      <c r="BE20" s="475">
        <f t="shared" si="58"/>
        <v>0</v>
      </c>
      <c r="BF20" s="476">
        <f t="shared" si="58"/>
        <v>0</v>
      </c>
      <c r="BH20" s="474">
        <f t="shared" ref="BH20:BM20" si="59">SUM(BH16:BH19)</f>
        <v>0</v>
      </c>
      <c r="BI20" s="475">
        <f t="shared" si="59"/>
        <v>0</v>
      </c>
      <c r="BJ20" s="475">
        <f t="shared" si="59"/>
        <v>0</v>
      </c>
      <c r="BK20" s="475">
        <f t="shared" si="59"/>
        <v>0</v>
      </c>
      <c r="BL20" s="475">
        <f t="shared" si="59"/>
        <v>0</v>
      </c>
      <c r="BM20" s="476">
        <f t="shared" si="59"/>
        <v>0</v>
      </c>
    </row>
    <row r="21" spans="1:65" x14ac:dyDescent="0.4">
      <c r="A21" s="483" t="s">
        <v>21</v>
      </c>
      <c r="B21" s="485"/>
      <c r="C21" s="488"/>
      <c r="D21" s="488"/>
      <c r="E21" s="488"/>
      <c r="F21" s="488"/>
      <c r="G21" s="489"/>
      <c r="I21" s="487"/>
      <c r="J21" s="490"/>
      <c r="K21" s="490"/>
      <c r="L21" s="490"/>
      <c r="M21" s="490"/>
      <c r="N21" s="491"/>
      <c r="P21" s="487"/>
      <c r="Q21" s="490"/>
      <c r="R21" s="490"/>
      <c r="S21" s="490"/>
      <c r="T21" s="490"/>
      <c r="U21" s="491"/>
      <c r="X21" s="487"/>
      <c r="Y21" s="490"/>
      <c r="Z21" s="490"/>
      <c r="AA21" s="490"/>
      <c r="AB21" s="490"/>
      <c r="AC21" s="491"/>
      <c r="AF21" s="487"/>
      <c r="AG21" s="490"/>
      <c r="AH21" s="490"/>
      <c r="AI21" s="490"/>
      <c r="AJ21" s="490"/>
      <c r="AK21" s="491"/>
      <c r="AM21" s="487"/>
      <c r="AN21" s="490"/>
      <c r="AO21" s="490"/>
      <c r="AP21" s="490"/>
      <c r="AQ21" s="490"/>
      <c r="AR21" s="491"/>
      <c r="AT21" s="487"/>
      <c r="AU21" s="490"/>
      <c r="AV21" s="490"/>
      <c r="AW21" s="490"/>
      <c r="AX21" s="490"/>
      <c r="AY21" s="491"/>
      <c r="BA21" s="487"/>
      <c r="BB21" s="490"/>
      <c r="BC21" s="490"/>
      <c r="BD21" s="490"/>
      <c r="BE21" s="490"/>
      <c r="BF21" s="491"/>
      <c r="BH21" s="487"/>
      <c r="BI21" s="490"/>
      <c r="BJ21" s="490"/>
      <c r="BK21" s="490"/>
      <c r="BL21" s="490"/>
      <c r="BM21" s="491"/>
    </row>
    <row r="22" spans="1:65" x14ac:dyDescent="0.4">
      <c r="A22" s="484" t="s">
        <v>22</v>
      </c>
      <c r="B22" s="468"/>
      <c r="C22" s="462"/>
      <c r="D22" s="462"/>
      <c r="E22" s="462"/>
      <c r="F22" s="462"/>
      <c r="G22" s="463">
        <f t="shared" ref="G22:G26" si="60">SUM(B22:F22)</f>
        <v>0</v>
      </c>
      <c r="I22" s="469"/>
      <c r="J22" s="465"/>
      <c r="K22" s="465"/>
      <c r="L22" s="465"/>
      <c r="M22" s="465"/>
      <c r="N22" s="466">
        <f t="shared" ref="N22:N26" si="61">SUM(I22:M22)</f>
        <v>0</v>
      </c>
      <c r="P22" s="469"/>
      <c r="Q22" s="465"/>
      <c r="R22" s="465"/>
      <c r="S22" s="465"/>
      <c r="T22" s="465"/>
      <c r="U22" s="466">
        <f t="shared" ref="U22:U26" si="62">SUM(P22:T22)</f>
        <v>0</v>
      </c>
      <c r="X22" s="469"/>
      <c r="Y22" s="465"/>
      <c r="Z22" s="465"/>
      <c r="AA22" s="465"/>
      <c r="AB22" s="465"/>
      <c r="AC22" s="466">
        <f t="shared" ref="AC22:AC26" si="63">SUM(X22:AB22)</f>
        <v>0</v>
      </c>
      <c r="AF22" s="469"/>
      <c r="AG22" s="465"/>
      <c r="AH22" s="465"/>
      <c r="AI22" s="465"/>
      <c r="AJ22" s="465"/>
      <c r="AK22" s="466">
        <f t="shared" ref="AK22:AK26" si="64">SUM(AF22:AJ22)</f>
        <v>0</v>
      </c>
      <c r="AM22" s="469"/>
      <c r="AN22" s="465"/>
      <c r="AO22" s="465"/>
      <c r="AP22" s="465"/>
      <c r="AQ22" s="465"/>
      <c r="AR22" s="466">
        <f t="shared" ref="AR22:AR26" si="65">SUM(AM22:AQ22)</f>
        <v>0</v>
      </c>
      <c r="AT22" s="469"/>
      <c r="AU22" s="465"/>
      <c r="AV22" s="465"/>
      <c r="AW22" s="465"/>
      <c r="AX22" s="465"/>
      <c r="AY22" s="466">
        <f t="shared" ref="AY22:AY26" si="66">SUM(AT22:AX22)</f>
        <v>0</v>
      </c>
      <c r="BA22" s="469"/>
      <c r="BB22" s="465"/>
      <c r="BC22" s="465"/>
      <c r="BD22" s="465"/>
      <c r="BE22" s="465"/>
      <c r="BF22" s="466">
        <f t="shared" ref="BF22:BF26" si="67">SUM(BA22:BE22)</f>
        <v>0</v>
      </c>
      <c r="BH22" s="469">
        <f t="shared" ref="BH22:BH26" si="68">B22+I22+P22+X22+AF22+AM22+AT22+BA22</f>
        <v>0</v>
      </c>
      <c r="BI22" s="465">
        <f t="shared" ref="BI22:BI26" si="69">C22+J22+Q22+Y22+AG22+AN22+AU22+BB22</f>
        <v>0</v>
      </c>
      <c r="BJ22" s="465">
        <f t="shared" ref="BJ22:BJ26" si="70">D22+K22+R22+Z22+AH22+AO22+AV22+BC22</f>
        <v>0</v>
      </c>
      <c r="BK22" s="465">
        <f t="shared" ref="BK22:BK26" si="71">E22+L22+S22+AA22+AI22+AP22+AW22+BD22</f>
        <v>0</v>
      </c>
      <c r="BL22" s="465">
        <f t="shared" ref="BL22:BL26" si="72">F22+M22+T22+AB22+AJ22+AQ22+AX22+BE22</f>
        <v>0</v>
      </c>
      <c r="BM22" s="466">
        <f t="shared" ref="BM22:BM26" si="73">SUM(BH22:BL22)</f>
        <v>0</v>
      </c>
    </row>
    <row r="23" spans="1:65" x14ac:dyDescent="0.4">
      <c r="A23" s="484" t="s">
        <v>23</v>
      </c>
      <c r="B23" s="468"/>
      <c r="C23" s="462"/>
      <c r="D23" s="462"/>
      <c r="E23" s="462"/>
      <c r="F23" s="462"/>
      <c r="G23" s="463">
        <f t="shared" si="60"/>
        <v>0</v>
      </c>
      <c r="I23" s="469"/>
      <c r="J23" s="465"/>
      <c r="K23" s="465"/>
      <c r="L23" s="465"/>
      <c r="M23" s="465"/>
      <c r="N23" s="466">
        <f t="shared" si="61"/>
        <v>0</v>
      </c>
      <c r="P23" s="469"/>
      <c r="Q23" s="465"/>
      <c r="R23" s="465"/>
      <c r="S23" s="465"/>
      <c r="T23" s="465"/>
      <c r="U23" s="466">
        <f t="shared" si="62"/>
        <v>0</v>
      </c>
      <c r="X23" s="469"/>
      <c r="Y23" s="465"/>
      <c r="Z23" s="465"/>
      <c r="AA23" s="465"/>
      <c r="AB23" s="465"/>
      <c r="AC23" s="466">
        <f t="shared" si="63"/>
        <v>0</v>
      </c>
      <c r="AF23" s="469"/>
      <c r="AG23" s="465"/>
      <c r="AH23" s="465"/>
      <c r="AI23" s="465"/>
      <c r="AJ23" s="465"/>
      <c r="AK23" s="466">
        <f t="shared" si="64"/>
        <v>0</v>
      </c>
      <c r="AM23" s="469"/>
      <c r="AN23" s="465"/>
      <c r="AO23" s="465"/>
      <c r="AP23" s="465"/>
      <c r="AQ23" s="465"/>
      <c r="AR23" s="466">
        <f t="shared" si="65"/>
        <v>0</v>
      </c>
      <c r="AT23" s="469"/>
      <c r="AU23" s="465"/>
      <c r="AV23" s="465"/>
      <c r="AW23" s="465"/>
      <c r="AX23" s="465"/>
      <c r="AY23" s="466">
        <f t="shared" si="66"/>
        <v>0</v>
      </c>
      <c r="BA23" s="469"/>
      <c r="BB23" s="465"/>
      <c r="BC23" s="465"/>
      <c r="BD23" s="465"/>
      <c r="BE23" s="465"/>
      <c r="BF23" s="466">
        <f t="shared" si="67"/>
        <v>0</v>
      </c>
      <c r="BH23" s="469">
        <f t="shared" si="68"/>
        <v>0</v>
      </c>
      <c r="BI23" s="465">
        <f t="shared" si="69"/>
        <v>0</v>
      </c>
      <c r="BJ23" s="465">
        <f t="shared" si="70"/>
        <v>0</v>
      </c>
      <c r="BK23" s="465">
        <f t="shared" si="71"/>
        <v>0</v>
      </c>
      <c r="BL23" s="465">
        <f t="shared" si="72"/>
        <v>0</v>
      </c>
      <c r="BM23" s="466">
        <f t="shared" si="73"/>
        <v>0</v>
      </c>
    </row>
    <row r="24" spans="1:65" x14ac:dyDescent="0.4">
      <c r="A24" s="484" t="s">
        <v>20</v>
      </c>
      <c r="B24" s="468"/>
      <c r="C24" s="462"/>
      <c r="D24" s="462"/>
      <c r="E24" s="462"/>
      <c r="F24" s="462"/>
      <c r="G24" s="463">
        <f t="shared" si="60"/>
        <v>0</v>
      </c>
      <c r="I24" s="469"/>
      <c r="J24" s="465"/>
      <c r="K24" s="465"/>
      <c r="L24" s="465"/>
      <c r="M24" s="465"/>
      <c r="N24" s="466">
        <f t="shared" si="61"/>
        <v>0</v>
      </c>
      <c r="P24" s="469"/>
      <c r="Q24" s="465"/>
      <c r="R24" s="465"/>
      <c r="S24" s="465"/>
      <c r="T24" s="465"/>
      <c r="U24" s="466">
        <f t="shared" si="62"/>
        <v>0</v>
      </c>
      <c r="X24" s="469"/>
      <c r="Y24" s="465"/>
      <c r="Z24" s="465"/>
      <c r="AA24" s="465"/>
      <c r="AB24" s="465"/>
      <c r="AC24" s="466">
        <f t="shared" si="63"/>
        <v>0</v>
      </c>
      <c r="AF24" s="469"/>
      <c r="AG24" s="465"/>
      <c r="AH24" s="465"/>
      <c r="AI24" s="465"/>
      <c r="AJ24" s="465"/>
      <c r="AK24" s="466">
        <f t="shared" si="64"/>
        <v>0</v>
      </c>
      <c r="AM24" s="469"/>
      <c r="AN24" s="465"/>
      <c r="AO24" s="465"/>
      <c r="AP24" s="465"/>
      <c r="AQ24" s="465"/>
      <c r="AR24" s="466">
        <f t="shared" si="65"/>
        <v>0</v>
      </c>
      <c r="AT24" s="469"/>
      <c r="AU24" s="465"/>
      <c r="AV24" s="465"/>
      <c r="AW24" s="465"/>
      <c r="AX24" s="465"/>
      <c r="AY24" s="466">
        <f t="shared" si="66"/>
        <v>0</v>
      </c>
      <c r="BA24" s="469"/>
      <c r="BB24" s="465"/>
      <c r="BC24" s="465"/>
      <c r="BD24" s="465"/>
      <c r="BE24" s="465"/>
      <c r="BF24" s="466">
        <f t="shared" si="67"/>
        <v>0</v>
      </c>
      <c r="BH24" s="469">
        <f t="shared" si="68"/>
        <v>0</v>
      </c>
      <c r="BI24" s="465">
        <f t="shared" si="69"/>
        <v>0</v>
      </c>
      <c r="BJ24" s="465">
        <f t="shared" si="70"/>
        <v>0</v>
      </c>
      <c r="BK24" s="465">
        <f t="shared" si="71"/>
        <v>0</v>
      </c>
      <c r="BL24" s="465">
        <f t="shared" si="72"/>
        <v>0</v>
      </c>
      <c r="BM24" s="466">
        <f t="shared" si="73"/>
        <v>0</v>
      </c>
    </row>
    <row r="25" spans="1:65" x14ac:dyDescent="0.4">
      <c r="A25" s="484" t="s">
        <v>52</v>
      </c>
      <c r="B25" s="468"/>
      <c r="C25" s="462"/>
      <c r="D25" s="462"/>
      <c r="E25" s="462"/>
      <c r="F25" s="462"/>
      <c r="G25" s="463">
        <f t="shared" si="60"/>
        <v>0</v>
      </c>
      <c r="I25" s="469"/>
      <c r="J25" s="465"/>
      <c r="K25" s="465"/>
      <c r="L25" s="465"/>
      <c r="M25" s="465"/>
      <c r="N25" s="466">
        <f t="shared" si="61"/>
        <v>0</v>
      </c>
      <c r="P25" s="469"/>
      <c r="Q25" s="465"/>
      <c r="R25" s="465"/>
      <c r="S25" s="465"/>
      <c r="T25" s="465"/>
      <c r="U25" s="466">
        <f t="shared" si="62"/>
        <v>0</v>
      </c>
      <c r="X25" s="469"/>
      <c r="Y25" s="465"/>
      <c r="Z25" s="465"/>
      <c r="AA25" s="465"/>
      <c r="AB25" s="465"/>
      <c r="AC25" s="466">
        <f t="shared" si="63"/>
        <v>0</v>
      </c>
      <c r="AF25" s="469"/>
      <c r="AG25" s="465"/>
      <c r="AH25" s="465"/>
      <c r="AI25" s="465"/>
      <c r="AJ25" s="465"/>
      <c r="AK25" s="466">
        <f t="shared" si="64"/>
        <v>0</v>
      </c>
      <c r="AM25" s="469"/>
      <c r="AN25" s="465"/>
      <c r="AO25" s="465"/>
      <c r="AP25" s="465"/>
      <c r="AQ25" s="465"/>
      <c r="AR25" s="466">
        <f t="shared" si="65"/>
        <v>0</v>
      </c>
      <c r="AT25" s="469"/>
      <c r="AU25" s="465"/>
      <c r="AV25" s="465"/>
      <c r="AW25" s="465"/>
      <c r="AX25" s="465"/>
      <c r="AY25" s="466">
        <f t="shared" si="66"/>
        <v>0</v>
      </c>
      <c r="BA25" s="469"/>
      <c r="BB25" s="465"/>
      <c r="BC25" s="465"/>
      <c r="BD25" s="465"/>
      <c r="BE25" s="465"/>
      <c r="BF25" s="466">
        <f t="shared" si="67"/>
        <v>0</v>
      </c>
      <c r="BH25" s="469">
        <f t="shared" si="68"/>
        <v>0</v>
      </c>
      <c r="BI25" s="465">
        <f t="shared" si="69"/>
        <v>0</v>
      </c>
      <c r="BJ25" s="465">
        <f t="shared" si="70"/>
        <v>0</v>
      </c>
      <c r="BK25" s="465">
        <f t="shared" si="71"/>
        <v>0</v>
      </c>
      <c r="BL25" s="465">
        <f t="shared" si="72"/>
        <v>0</v>
      </c>
      <c r="BM25" s="466">
        <f t="shared" si="73"/>
        <v>0</v>
      </c>
    </row>
    <row r="26" spans="1:65" x14ac:dyDescent="0.4">
      <c r="A26" s="467" t="s">
        <v>13</v>
      </c>
      <c r="B26" s="468"/>
      <c r="C26" s="462"/>
      <c r="D26" s="462"/>
      <c r="E26" s="462"/>
      <c r="F26" s="462"/>
      <c r="G26" s="463">
        <f t="shared" si="60"/>
        <v>0</v>
      </c>
      <c r="I26" s="469"/>
      <c r="J26" s="465"/>
      <c r="K26" s="465"/>
      <c r="L26" s="465"/>
      <c r="M26" s="465"/>
      <c r="N26" s="466">
        <f t="shared" si="61"/>
        <v>0</v>
      </c>
      <c r="P26" s="469"/>
      <c r="Q26" s="465"/>
      <c r="R26" s="465"/>
      <c r="S26" s="465"/>
      <c r="T26" s="465"/>
      <c r="U26" s="466">
        <f t="shared" si="62"/>
        <v>0</v>
      </c>
      <c r="X26" s="469"/>
      <c r="Y26" s="465"/>
      <c r="Z26" s="465"/>
      <c r="AA26" s="465"/>
      <c r="AB26" s="465"/>
      <c r="AC26" s="466">
        <f t="shared" si="63"/>
        <v>0</v>
      </c>
      <c r="AF26" s="469"/>
      <c r="AG26" s="465"/>
      <c r="AH26" s="465"/>
      <c r="AI26" s="465"/>
      <c r="AJ26" s="465"/>
      <c r="AK26" s="466">
        <f t="shared" si="64"/>
        <v>0</v>
      </c>
      <c r="AM26" s="469"/>
      <c r="AN26" s="465"/>
      <c r="AO26" s="465"/>
      <c r="AP26" s="465"/>
      <c r="AQ26" s="465"/>
      <c r="AR26" s="466">
        <f t="shared" si="65"/>
        <v>0</v>
      </c>
      <c r="AT26" s="469"/>
      <c r="AU26" s="465"/>
      <c r="AV26" s="465"/>
      <c r="AW26" s="465"/>
      <c r="AX26" s="465"/>
      <c r="AY26" s="466">
        <f t="shared" si="66"/>
        <v>0</v>
      </c>
      <c r="BA26" s="469"/>
      <c r="BB26" s="465"/>
      <c r="BC26" s="465"/>
      <c r="BD26" s="465"/>
      <c r="BE26" s="465"/>
      <c r="BF26" s="466">
        <f t="shared" si="67"/>
        <v>0</v>
      </c>
      <c r="BH26" s="469">
        <f t="shared" si="68"/>
        <v>0</v>
      </c>
      <c r="BI26" s="465">
        <f t="shared" si="69"/>
        <v>0</v>
      </c>
      <c r="BJ26" s="465">
        <f t="shared" si="70"/>
        <v>0</v>
      </c>
      <c r="BK26" s="465">
        <f t="shared" si="71"/>
        <v>0</v>
      </c>
      <c r="BL26" s="465">
        <f t="shared" si="72"/>
        <v>0</v>
      </c>
      <c r="BM26" s="466">
        <f t="shared" si="73"/>
        <v>0</v>
      </c>
    </row>
    <row r="27" spans="1:65" x14ac:dyDescent="0.4">
      <c r="A27" s="470" t="s">
        <v>24</v>
      </c>
      <c r="B27" s="471">
        <f t="shared" ref="B27:F27" si="74">SUM(B22:B26)</f>
        <v>0</v>
      </c>
      <c r="C27" s="472">
        <f t="shared" si="74"/>
        <v>0</v>
      </c>
      <c r="D27" s="472">
        <f t="shared" si="74"/>
        <v>0</v>
      </c>
      <c r="E27" s="472">
        <f t="shared" si="74"/>
        <v>0</v>
      </c>
      <c r="F27" s="472">
        <f t="shared" si="74"/>
        <v>0</v>
      </c>
      <c r="G27" s="473">
        <f>SUM(G22:G26)</f>
        <v>0</v>
      </c>
      <c r="I27" s="474">
        <f t="shared" ref="I27:M27" si="75">SUM(I22:I26)</f>
        <v>0</v>
      </c>
      <c r="J27" s="475">
        <f t="shared" si="75"/>
        <v>0</v>
      </c>
      <c r="K27" s="475">
        <f t="shared" si="75"/>
        <v>0</v>
      </c>
      <c r="L27" s="475">
        <f t="shared" si="75"/>
        <v>0</v>
      </c>
      <c r="M27" s="475">
        <f t="shared" si="75"/>
        <v>0</v>
      </c>
      <c r="N27" s="476">
        <f>SUM(N22:N26)</f>
        <v>0</v>
      </c>
      <c r="P27" s="474">
        <f t="shared" ref="P27:T27" si="76">SUM(P22:P26)</f>
        <v>0</v>
      </c>
      <c r="Q27" s="475">
        <f t="shared" si="76"/>
        <v>0</v>
      </c>
      <c r="R27" s="475">
        <f t="shared" si="76"/>
        <v>0</v>
      </c>
      <c r="S27" s="475">
        <f t="shared" si="76"/>
        <v>0</v>
      </c>
      <c r="T27" s="475">
        <f t="shared" si="76"/>
        <v>0</v>
      </c>
      <c r="U27" s="476">
        <f>SUM(U22:U26)</f>
        <v>0</v>
      </c>
      <c r="X27" s="474">
        <f t="shared" ref="X27:AB27" si="77">SUM(X22:X26)</f>
        <v>0</v>
      </c>
      <c r="Y27" s="475">
        <f t="shared" si="77"/>
        <v>0</v>
      </c>
      <c r="Z27" s="475">
        <f t="shared" si="77"/>
        <v>0</v>
      </c>
      <c r="AA27" s="475">
        <f t="shared" si="77"/>
        <v>0</v>
      </c>
      <c r="AB27" s="475">
        <f t="shared" si="77"/>
        <v>0</v>
      </c>
      <c r="AC27" s="476">
        <f>SUM(AC22:AC26)</f>
        <v>0</v>
      </c>
      <c r="AF27" s="474">
        <f t="shared" ref="AF27:AJ27" si="78">SUM(AF22:AF26)</f>
        <v>0</v>
      </c>
      <c r="AG27" s="475">
        <f t="shared" si="78"/>
        <v>0</v>
      </c>
      <c r="AH27" s="475">
        <f t="shared" si="78"/>
        <v>0</v>
      </c>
      <c r="AI27" s="475">
        <f t="shared" si="78"/>
        <v>0</v>
      </c>
      <c r="AJ27" s="475">
        <f t="shared" si="78"/>
        <v>0</v>
      </c>
      <c r="AK27" s="476">
        <f>SUM(AK22:AK26)</f>
        <v>0</v>
      </c>
      <c r="AM27" s="474">
        <f t="shared" ref="AM27:AQ27" si="79">SUM(AM22:AM26)</f>
        <v>0</v>
      </c>
      <c r="AN27" s="475">
        <f t="shared" si="79"/>
        <v>0</v>
      </c>
      <c r="AO27" s="475">
        <f t="shared" si="79"/>
        <v>0</v>
      </c>
      <c r="AP27" s="475">
        <f t="shared" si="79"/>
        <v>0</v>
      </c>
      <c r="AQ27" s="475">
        <f t="shared" si="79"/>
        <v>0</v>
      </c>
      <c r="AR27" s="476">
        <f>SUM(AR22:AR26)</f>
        <v>0</v>
      </c>
      <c r="AT27" s="474">
        <f t="shared" ref="AT27:AX27" si="80">SUM(AT22:AT26)</f>
        <v>0</v>
      </c>
      <c r="AU27" s="475">
        <f t="shared" si="80"/>
        <v>0</v>
      </c>
      <c r="AV27" s="475">
        <f t="shared" si="80"/>
        <v>0</v>
      </c>
      <c r="AW27" s="475">
        <f t="shared" si="80"/>
        <v>0</v>
      </c>
      <c r="AX27" s="475">
        <f t="shared" si="80"/>
        <v>0</v>
      </c>
      <c r="AY27" s="476">
        <f>SUM(AY22:AY26)</f>
        <v>0</v>
      </c>
      <c r="BA27" s="474">
        <f t="shared" ref="BA27:BE27" si="81">SUM(BA22:BA26)</f>
        <v>0</v>
      </c>
      <c r="BB27" s="475">
        <f t="shared" si="81"/>
        <v>0</v>
      </c>
      <c r="BC27" s="475">
        <f t="shared" si="81"/>
        <v>0</v>
      </c>
      <c r="BD27" s="475">
        <f t="shared" si="81"/>
        <v>0</v>
      </c>
      <c r="BE27" s="475">
        <f t="shared" si="81"/>
        <v>0</v>
      </c>
      <c r="BF27" s="476">
        <f>SUM(BF22:BF26)</f>
        <v>0</v>
      </c>
      <c r="BH27" s="474">
        <f t="shared" ref="BH27:BL27" si="82">SUM(BH22:BH26)</f>
        <v>0</v>
      </c>
      <c r="BI27" s="475">
        <f t="shared" si="82"/>
        <v>0</v>
      </c>
      <c r="BJ27" s="475">
        <f t="shared" si="82"/>
        <v>0</v>
      </c>
      <c r="BK27" s="475">
        <f t="shared" si="82"/>
        <v>0</v>
      </c>
      <c r="BL27" s="475">
        <f t="shared" si="82"/>
        <v>0</v>
      </c>
      <c r="BM27" s="476">
        <f>SUM(BM22:BM26)</f>
        <v>0</v>
      </c>
    </row>
    <row r="28" spans="1:65" ht="20.5" thickBot="1" x14ac:dyDescent="0.45">
      <c r="A28" s="492"/>
      <c r="B28" s="493"/>
      <c r="C28" s="493"/>
      <c r="D28" s="493"/>
      <c r="E28" s="493"/>
      <c r="F28" s="493"/>
      <c r="G28" s="494"/>
      <c r="I28" s="493"/>
      <c r="J28" s="495"/>
      <c r="K28" s="495"/>
      <c r="L28" s="495"/>
      <c r="M28" s="495"/>
      <c r="N28" s="494"/>
      <c r="P28" s="493"/>
      <c r="Q28" s="495"/>
      <c r="R28" s="495"/>
      <c r="S28" s="495"/>
      <c r="T28" s="495"/>
      <c r="U28" s="494"/>
      <c r="X28" s="493"/>
      <c r="Y28" s="495"/>
      <c r="Z28" s="495"/>
      <c r="AA28" s="495"/>
      <c r="AB28" s="495"/>
      <c r="AC28" s="494"/>
      <c r="AF28" s="493"/>
      <c r="AG28" s="495"/>
      <c r="AH28" s="495"/>
      <c r="AI28" s="495"/>
      <c r="AJ28" s="495"/>
      <c r="AK28" s="494"/>
      <c r="AM28" s="493"/>
      <c r="AN28" s="495"/>
      <c r="AO28" s="495"/>
      <c r="AP28" s="495"/>
      <c r="AQ28" s="495"/>
      <c r="AR28" s="494"/>
      <c r="AT28" s="493"/>
      <c r="AU28" s="495"/>
      <c r="AV28" s="495"/>
      <c r="AW28" s="495"/>
      <c r="AX28" s="495"/>
      <c r="AY28" s="494"/>
      <c r="BA28" s="493"/>
      <c r="BB28" s="495"/>
      <c r="BC28" s="495"/>
      <c r="BD28" s="495"/>
      <c r="BE28" s="495"/>
      <c r="BF28" s="494"/>
      <c r="BH28" s="493"/>
      <c r="BI28" s="495"/>
      <c r="BJ28" s="495"/>
      <c r="BK28" s="495"/>
      <c r="BL28" s="495"/>
      <c r="BM28" s="494"/>
    </row>
    <row r="29" spans="1:65" ht="20.5" thickBot="1" x14ac:dyDescent="0.45">
      <c r="A29" s="496" t="s">
        <v>61</v>
      </c>
      <c r="B29" s="497">
        <f>B6+B14+B20+B27</f>
        <v>0</v>
      </c>
      <c r="C29" s="497">
        <f t="shared" ref="C29:F29" si="83">C6+C14+C20+C27</f>
        <v>0</v>
      </c>
      <c r="D29" s="497">
        <f t="shared" si="83"/>
        <v>0</v>
      </c>
      <c r="E29" s="497">
        <f t="shared" si="83"/>
        <v>0</v>
      </c>
      <c r="F29" s="497">
        <f t="shared" si="83"/>
        <v>0</v>
      </c>
      <c r="G29" s="499">
        <f>SUM(B29:F29)</f>
        <v>0</v>
      </c>
      <c r="I29" s="497">
        <f>I6+I14+I20+I27</f>
        <v>0</v>
      </c>
      <c r="J29" s="497">
        <f t="shared" ref="J29:M29" si="84">J6+J14+J20+J27</f>
        <v>0</v>
      </c>
      <c r="K29" s="497">
        <f t="shared" si="84"/>
        <v>0</v>
      </c>
      <c r="L29" s="497">
        <f t="shared" si="84"/>
        <v>0</v>
      </c>
      <c r="M29" s="497">
        <f t="shared" si="84"/>
        <v>0</v>
      </c>
      <c r="N29" s="499">
        <f>SUM(I29:M29)</f>
        <v>0</v>
      </c>
      <c r="P29" s="497">
        <f>P6+P14+P20+P27</f>
        <v>0</v>
      </c>
      <c r="Q29" s="497">
        <f t="shared" ref="Q29:T29" si="85">Q6+Q14+Q20+Q27</f>
        <v>0</v>
      </c>
      <c r="R29" s="497">
        <f t="shared" si="85"/>
        <v>0</v>
      </c>
      <c r="S29" s="497">
        <f t="shared" si="85"/>
        <v>0</v>
      </c>
      <c r="T29" s="497">
        <f t="shared" si="85"/>
        <v>0</v>
      </c>
      <c r="U29" s="499">
        <f>SUM(P29:T29)</f>
        <v>0</v>
      </c>
      <c r="X29" s="497">
        <f>X6+X14+X20+X27+X28</f>
        <v>0</v>
      </c>
      <c r="Y29" s="498">
        <f>Y6+Y14+Y20+Y27+Y28</f>
        <v>0</v>
      </c>
      <c r="Z29" s="498">
        <f t="shared" ref="Z29:AB29" si="86">Z6+Z14+Z20+Z27+Z28</f>
        <v>0</v>
      </c>
      <c r="AA29" s="498">
        <f t="shared" si="86"/>
        <v>0</v>
      </c>
      <c r="AB29" s="498">
        <f t="shared" si="86"/>
        <v>0</v>
      </c>
      <c r="AC29" s="499">
        <f>SUM(X29:AB29)</f>
        <v>0</v>
      </c>
      <c r="AF29" s="497">
        <f>AF6+AF14+AF20+AF27</f>
        <v>0</v>
      </c>
      <c r="AG29" s="497">
        <f t="shared" ref="AG29:AJ29" si="87">AG6+AG14+AG20+AG27</f>
        <v>0</v>
      </c>
      <c r="AH29" s="497">
        <f t="shared" si="87"/>
        <v>0</v>
      </c>
      <c r="AI29" s="497">
        <f t="shared" si="87"/>
        <v>0</v>
      </c>
      <c r="AJ29" s="497">
        <f t="shared" si="87"/>
        <v>0</v>
      </c>
      <c r="AK29" s="499">
        <f>SUM(AF29:AJ29)</f>
        <v>0</v>
      </c>
      <c r="AM29" s="497">
        <f>AM6+AM14+AM20+AM27+AM28</f>
        <v>0</v>
      </c>
      <c r="AN29" s="498">
        <f>AN6+AN14+AN20+AN27+AN28</f>
        <v>0</v>
      </c>
      <c r="AO29" s="498">
        <f t="shared" ref="AO29:AQ29" si="88">AO6+AO14+AO20+AO27+AO28</f>
        <v>0</v>
      </c>
      <c r="AP29" s="498">
        <f t="shared" si="88"/>
        <v>0</v>
      </c>
      <c r="AQ29" s="498">
        <f t="shared" si="88"/>
        <v>0</v>
      </c>
      <c r="AR29" s="499">
        <f>SUM(AM29:AQ29)</f>
        <v>0</v>
      </c>
      <c r="AT29" s="497">
        <f>AT6+AT14+AT20+AT27+AT28</f>
        <v>0</v>
      </c>
      <c r="AU29" s="498">
        <f>AU6+AU14+AU20+AU27+AU28</f>
        <v>0</v>
      </c>
      <c r="AV29" s="498">
        <f t="shared" ref="AV29:AX29" si="89">AV6+AV14+AV20+AV27+AV28</f>
        <v>0</v>
      </c>
      <c r="AW29" s="498">
        <f t="shared" si="89"/>
        <v>0</v>
      </c>
      <c r="AX29" s="498">
        <f t="shared" si="89"/>
        <v>0</v>
      </c>
      <c r="AY29" s="499">
        <f>SUM(AT29:AX29)</f>
        <v>0</v>
      </c>
      <c r="BA29" s="497">
        <f>BA6+BA14+BA20+BA27+BA28</f>
        <v>0</v>
      </c>
      <c r="BB29" s="498">
        <f>BB6+BB14+BB20+BB27+BB28</f>
        <v>0</v>
      </c>
      <c r="BC29" s="498">
        <f t="shared" ref="BC29:BE29" si="90">BC6+BC14+BC20+BC27+BC28</f>
        <v>0</v>
      </c>
      <c r="BD29" s="498">
        <f t="shared" si="90"/>
        <v>0</v>
      </c>
      <c r="BE29" s="498">
        <f t="shared" si="90"/>
        <v>0</v>
      </c>
      <c r="BF29" s="499">
        <f>SUM(BA29:BE29)</f>
        <v>0</v>
      </c>
      <c r="BH29" s="497">
        <f>BH6+BH14+BH20+BH27</f>
        <v>0</v>
      </c>
      <c r="BI29" s="497">
        <f t="shared" ref="BI29:BL29" si="91">BI6+BI14+BI20+BI27</f>
        <v>0</v>
      </c>
      <c r="BJ29" s="497">
        <f t="shared" si="91"/>
        <v>0</v>
      </c>
      <c r="BK29" s="497">
        <f t="shared" si="91"/>
        <v>0</v>
      </c>
      <c r="BL29" s="497">
        <f t="shared" si="91"/>
        <v>0</v>
      </c>
      <c r="BM29" s="499">
        <f>SUM(BH29:BL29)</f>
        <v>0</v>
      </c>
    </row>
    <row r="30" spans="1:65" ht="20.5" hidden="1" thickBot="1" x14ac:dyDescent="0.45">
      <c r="A30" s="500" t="s">
        <v>14</v>
      </c>
      <c r="B30" s="501"/>
      <c r="C30" s="502"/>
      <c r="D30" s="502"/>
      <c r="E30" s="502"/>
      <c r="F30" s="503"/>
      <c r="G30" s="504"/>
      <c r="I30" s="501"/>
      <c r="J30" s="502"/>
      <c r="K30" s="502"/>
      <c r="L30" s="502"/>
      <c r="M30" s="503"/>
      <c r="N30" s="504"/>
      <c r="P30" s="501"/>
      <c r="Q30" s="502"/>
      <c r="R30" s="502"/>
      <c r="S30" s="502"/>
      <c r="T30" s="503"/>
      <c r="U30" s="504"/>
      <c r="X30" s="501"/>
      <c r="Y30" s="502"/>
      <c r="Z30" s="502"/>
      <c r="AA30" s="502"/>
      <c r="AB30" s="503"/>
      <c r="AC30" s="504"/>
      <c r="AF30" s="501"/>
      <c r="AG30" s="502"/>
      <c r="AH30" s="502"/>
      <c r="AI30" s="502"/>
      <c r="AJ30" s="503"/>
      <c r="AK30" s="504"/>
      <c r="AM30" s="501"/>
      <c r="AN30" s="502"/>
      <c r="AO30" s="502"/>
      <c r="AP30" s="502"/>
      <c r="AQ30" s="503"/>
      <c r="AR30" s="504"/>
      <c r="AT30" s="501"/>
      <c r="AU30" s="502"/>
      <c r="AV30" s="502"/>
      <c r="AW30" s="502"/>
      <c r="AX30" s="503"/>
      <c r="AY30" s="504"/>
      <c r="BA30" s="501"/>
      <c r="BB30" s="502"/>
      <c r="BC30" s="502"/>
      <c r="BD30" s="502"/>
      <c r="BE30" s="503"/>
      <c r="BF30" s="504"/>
      <c r="BH30" s="501"/>
      <c r="BI30" s="502"/>
      <c r="BJ30" s="502"/>
      <c r="BK30" s="502"/>
      <c r="BL30" s="503"/>
      <c r="BM30" s="504"/>
    </row>
    <row r="31" spans="1:65" ht="20.5" hidden="1" thickBot="1" x14ac:dyDescent="0.45">
      <c r="A31" s="505" t="s">
        <v>45</v>
      </c>
      <c r="B31" s="457"/>
      <c r="C31" s="458"/>
      <c r="D31" s="458"/>
      <c r="E31" s="458"/>
      <c r="F31" s="458"/>
      <c r="G31" s="459"/>
      <c r="I31" s="457"/>
      <c r="J31" s="458"/>
      <c r="K31" s="458"/>
      <c r="L31" s="458"/>
      <c r="M31" s="458"/>
      <c r="N31" s="459"/>
      <c r="P31" s="457"/>
      <c r="Q31" s="458"/>
      <c r="R31" s="458"/>
      <c r="S31" s="458"/>
      <c r="T31" s="458"/>
      <c r="U31" s="459"/>
      <c r="X31" s="457"/>
      <c r="Y31" s="458"/>
      <c r="Z31" s="458"/>
      <c r="AA31" s="458"/>
      <c r="AB31" s="458"/>
      <c r="AC31" s="459"/>
      <c r="AF31" s="457"/>
      <c r="AG31" s="458"/>
      <c r="AH31" s="458"/>
      <c r="AI31" s="458"/>
      <c r="AJ31" s="458"/>
      <c r="AK31" s="459"/>
      <c r="AM31" s="457"/>
      <c r="AN31" s="458"/>
      <c r="AO31" s="458"/>
      <c r="AP31" s="458"/>
      <c r="AQ31" s="458"/>
      <c r="AR31" s="459"/>
      <c r="AT31" s="457"/>
      <c r="AU31" s="458"/>
      <c r="AV31" s="458"/>
      <c r="AW31" s="458"/>
      <c r="AX31" s="458"/>
      <c r="AY31" s="459"/>
      <c r="BA31" s="457"/>
      <c r="BB31" s="458"/>
      <c r="BC31" s="458"/>
      <c r="BD31" s="458"/>
      <c r="BE31" s="458"/>
      <c r="BF31" s="459"/>
      <c r="BH31" s="457"/>
      <c r="BI31" s="458"/>
      <c r="BJ31" s="458"/>
      <c r="BK31" s="458"/>
      <c r="BL31" s="458"/>
      <c r="BM31" s="459"/>
    </row>
    <row r="32" spans="1:65" ht="20.5" hidden="1" thickBot="1" x14ac:dyDescent="0.45">
      <c r="A32" s="506" t="s">
        <v>5</v>
      </c>
      <c r="B32" s="468"/>
      <c r="C32" s="462"/>
      <c r="D32" s="462"/>
      <c r="E32" s="462"/>
      <c r="F32" s="462"/>
      <c r="G32" s="489">
        <f>SUM(B32:E32)</f>
        <v>0</v>
      </c>
      <c r="I32" s="469"/>
      <c r="J32" s="465"/>
      <c r="K32" s="465"/>
      <c r="L32" s="465"/>
      <c r="M32" s="465"/>
      <c r="N32" s="491">
        <f>SUM(I32:L32)</f>
        <v>0</v>
      </c>
      <c r="P32" s="469"/>
      <c r="Q32" s="465"/>
      <c r="R32" s="465"/>
      <c r="S32" s="465"/>
      <c r="T32" s="465"/>
      <c r="U32" s="491">
        <f>SUM(P32:S32)</f>
        <v>0</v>
      </c>
      <c r="X32" s="469"/>
      <c r="Y32" s="465"/>
      <c r="Z32" s="465"/>
      <c r="AA32" s="465"/>
      <c r="AB32" s="465"/>
      <c r="AC32" s="491">
        <f>SUM(X32:AA32)</f>
        <v>0</v>
      </c>
      <c r="AF32" s="469"/>
      <c r="AG32" s="465"/>
      <c r="AH32" s="465"/>
      <c r="AI32" s="465"/>
      <c r="AJ32" s="465"/>
      <c r="AK32" s="491">
        <f>SUM(AF32:AI32)</f>
        <v>0</v>
      </c>
      <c r="AM32" s="469"/>
      <c r="AN32" s="465"/>
      <c r="AO32" s="465"/>
      <c r="AP32" s="465"/>
      <c r="AQ32" s="465"/>
      <c r="AR32" s="491">
        <f>SUM(AM32:AP32)</f>
        <v>0</v>
      </c>
      <c r="AT32" s="469"/>
      <c r="AU32" s="465"/>
      <c r="AV32" s="465"/>
      <c r="AW32" s="465"/>
      <c r="AX32" s="465"/>
      <c r="AY32" s="491">
        <f>SUM(AT32:AW32)</f>
        <v>0</v>
      </c>
      <c r="BA32" s="469"/>
      <c r="BB32" s="465"/>
      <c r="BC32" s="465"/>
      <c r="BD32" s="465"/>
      <c r="BE32" s="465"/>
      <c r="BF32" s="491">
        <f>SUM(BA32:BD32)</f>
        <v>0</v>
      </c>
      <c r="BH32" s="469"/>
      <c r="BI32" s="465"/>
      <c r="BJ32" s="465"/>
      <c r="BK32" s="465"/>
      <c r="BL32" s="465"/>
      <c r="BM32" s="491">
        <f>SUM(BH32:BK32)</f>
        <v>0</v>
      </c>
    </row>
    <row r="33" spans="1:65" ht="20.5" hidden="1" thickBot="1" x14ac:dyDescent="0.45">
      <c r="A33" s="507" t="s">
        <v>6</v>
      </c>
      <c r="B33" s="468"/>
      <c r="C33" s="462"/>
      <c r="D33" s="462"/>
      <c r="E33" s="462"/>
      <c r="F33" s="462"/>
      <c r="G33" s="463">
        <f>SUM(B33:E33)</f>
        <v>0</v>
      </c>
      <c r="I33" s="469"/>
      <c r="J33" s="465"/>
      <c r="K33" s="465"/>
      <c r="L33" s="465"/>
      <c r="M33" s="465"/>
      <c r="N33" s="466">
        <f>SUM(I33:L33)</f>
        <v>0</v>
      </c>
      <c r="P33" s="469"/>
      <c r="Q33" s="465"/>
      <c r="R33" s="465"/>
      <c r="S33" s="465"/>
      <c r="T33" s="465"/>
      <c r="U33" s="466">
        <f>SUM(P33:S33)</f>
        <v>0</v>
      </c>
      <c r="X33" s="469"/>
      <c r="Y33" s="465"/>
      <c r="Z33" s="465"/>
      <c r="AA33" s="465"/>
      <c r="AB33" s="465"/>
      <c r="AC33" s="466">
        <f>SUM(X33:AA33)</f>
        <v>0</v>
      </c>
      <c r="AF33" s="469"/>
      <c r="AG33" s="465"/>
      <c r="AH33" s="465"/>
      <c r="AI33" s="465"/>
      <c r="AJ33" s="465"/>
      <c r="AK33" s="466">
        <f>SUM(AF33:AI33)</f>
        <v>0</v>
      </c>
      <c r="AM33" s="469"/>
      <c r="AN33" s="465"/>
      <c r="AO33" s="465"/>
      <c r="AP33" s="465"/>
      <c r="AQ33" s="465"/>
      <c r="AR33" s="466">
        <f>SUM(AM33:AP33)</f>
        <v>0</v>
      </c>
      <c r="AT33" s="469"/>
      <c r="AU33" s="465"/>
      <c r="AV33" s="465"/>
      <c r="AW33" s="465"/>
      <c r="AX33" s="465"/>
      <c r="AY33" s="466">
        <f>SUM(AT33:AW33)</f>
        <v>0</v>
      </c>
      <c r="BA33" s="469"/>
      <c r="BB33" s="465"/>
      <c r="BC33" s="465"/>
      <c r="BD33" s="465"/>
      <c r="BE33" s="465"/>
      <c r="BF33" s="466">
        <f>SUM(BA33:BD33)</f>
        <v>0</v>
      </c>
      <c r="BH33" s="469"/>
      <c r="BI33" s="465"/>
      <c r="BJ33" s="465"/>
      <c r="BK33" s="465"/>
      <c r="BL33" s="465"/>
      <c r="BM33" s="466">
        <f>SUM(BH33:BK33)</f>
        <v>0</v>
      </c>
    </row>
    <row r="34" spans="1:65" ht="20.5" hidden="1" thickBot="1" x14ac:dyDescent="0.45">
      <c r="A34" s="508" t="s">
        <v>25</v>
      </c>
      <c r="B34" s="471">
        <f>SUM(B32:B33)</f>
        <v>0</v>
      </c>
      <c r="C34" s="472">
        <f>SUM(C32:C33)</f>
        <v>0</v>
      </c>
      <c r="D34" s="472">
        <f>SUM(D32:D33)</f>
        <v>0</v>
      </c>
      <c r="E34" s="472">
        <f>SUM(E32:E33)</f>
        <v>0</v>
      </c>
      <c r="F34" s="472"/>
      <c r="G34" s="473">
        <f>SUM(B34:E34)</f>
        <v>0</v>
      </c>
      <c r="I34" s="474">
        <f>SUM(I32:I33)</f>
        <v>0</v>
      </c>
      <c r="J34" s="475">
        <f>SUM(J32:J33)</f>
        <v>0</v>
      </c>
      <c r="K34" s="475">
        <f>SUM(K32:K33)</f>
        <v>0</v>
      </c>
      <c r="L34" s="475">
        <f>SUM(L32:L33)</f>
        <v>0</v>
      </c>
      <c r="M34" s="475"/>
      <c r="N34" s="476">
        <f>SUM(I34:L34)</f>
        <v>0</v>
      </c>
      <c r="P34" s="474">
        <f>SUM(P32:P33)</f>
        <v>0</v>
      </c>
      <c r="Q34" s="475">
        <f>SUM(Q32:Q33)</f>
        <v>0</v>
      </c>
      <c r="R34" s="475">
        <f>SUM(R32:R33)</f>
        <v>0</v>
      </c>
      <c r="S34" s="475">
        <f>SUM(S32:S33)</f>
        <v>0</v>
      </c>
      <c r="T34" s="475"/>
      <c r="U34" s="476">
        <f>SUM(P34:S34)</f>
        <v>0</v>
      </c>
      <c r="X34" s="474">
        <f>SUM(X32:X33)</f>
        <v>0</v>
      </c>
      <c r="Y34" s="475">
        <f>SUM(Y32:Y33)</f>
        <v>0</v>
      </c>
      <c r="Z34" s="475">
        <f>SUM(Z32:Z33)</f>
        <v>0</v>
      </c>
      <c r="AA34" s="475">
        <f>SUM(AA32:AA33)</f>
        <v>0</v>
      </c>
      <c r="AB34" s="475"/>
      <c r="AC34" s="476">
        <f>SUM(X34:AA34)</f>
        <v>0</v>
      </c>
      <c r="AF34" s="474">
        <f>SUM(AF32:AF33)</f>
        <v>0</v>
      </c>
      <c r="AG34" s="475">
        <f>SUM(AG32:AG33)</f>
        <v>0</v>
      </c>
      <c r="AH34" s="475">
        <f>SUM(AH32:AH33)</f>
        <v>0</v>
      </c>
      <c r="AI34" s="475">
        <f>SUM(AI32:AI33)</f>
        <v>0</v>
      </c>
      <c r="AJ34" s="475"/>
      <c r="AK34" s="476">
        <f>SUM(AF34:AI34)</f>
        <v>0</v>
      </c>
      <c r="AM34" s="474">
        <f>SUM(AM32:AM33)</f>
        <v>0</v>
      </c>
      <c r="AN34" s="475">
        <f>SUM(AN32:AN33)</f>
        <v>0</v>
      </c>
      <c r="AO34" s="475">
        <f>SUM(AO32:AO33)</f>
        <v>0</v>
      </c>
      <c r="AP34" s="475">
        <f>SUM(AP32:AP33)</f>
        <v>0</v>
      </c>
      <c r="AQ34" s="475"/>
      <c r="AR34" s="476">
        <f>SUM(AM34:AP34)</f>
        <v>0</v>
      </c>
      <c r="AT34" s="474">
        <f>SUM(AT32:AT33)</f>
        <v>0</v>
      </c>
      <c r="AU34" s="475">
        <f>SUM(AU32:AU33)</f>
        <v>0</v>
      </c>
      <c r="AV34" s="475">
        <f>SUM(AV32:AV33)</f>
        <v>0</v>
      </c>
      <c r="AW34" s="475">
        <f>SUM(AW32:AW33)</f>
        <v>0</v>
      </c>
      <c r="AX34" s="475"/>
      <c r="AY34" s="476">
        <f>SUM(AT34:AW34)</f>
        <v>0</v>
      </c>
      <c r="BA34" s="474">
        <f>SUM(BA32:BA33)</f>
        <v>0</v>
      </c>
      <c r="BB34" s="475">
        <f>SUM(BB32:BB33)</f>
        <v>0</v>
      </c>
      <c r="BC34" s="475">
        <f>SUM(BC32:BC33)</f>
        <v>0</v>
      </c>
      <c r="BD34" s="475">
        <f>SUM(BD32:BD33)</f>
        <v>0</v>
      </c>
      <c r="BE34" s="475"/>
      <c r="BF34" s="476">
        <f>SUM(BA34:BD34)</f>
        <v>0</v>
      </c>
      <c r="BH34" s="474">
        <f>SUM(BH32:BH33)</f>
        <v>0</v>
      </c>
      <c r="BI34" s="475">
        <f>SUM(BI32:BI33)</f>
        <v>0</v>
      </c>
      <c r="BJ34" s="475">
        <f>SUM(BJ32:BJ33)</f>
        <v>0</v>
      </c>
      <c r="BK34" s="475">
        <f>SUM(BK32:BK33)</f>
        <v>0</v>
      </c>
      <c r="BL34" s="475"/>
      <c r="BM34" s="476">
        <f>SUM(BH34:BK34)</f>
        <v>0</v>
      </c>
    </row>
    <row r="35" spans="1:65" ht="20.5" hidden="1" thickBot="1" x14ac:dyDescent="0.45">
      <c r="A35" s="509" t="s">
        <v>44</v>
      </c>
      <c r="B35" s="468"/>
      <c r="C35" s="462"/>
      <c r="D35" s="462"/>
      <c r="E35" s="462"/>
      <c r="F35" s="462"/>
      <c r="G35" s="463"/>
      <c r="I35" s="469"/>
      <c r="J35" s="465"/>
      <c r="K35" s="465"/>
      <c r="L35" s="465"/>
      <c r="M35" s="465"/>
      <c r="N35" s="466"/>
      <c r="P35" s="469"/>
      <c r="Q35" s="465"/>
      <c r="R35" s="465"/>
      <c r="S35" s="465"/>
      <c r="T35" s="465"/>
      <c r="U35" s="466"/>
      <c r="X35" s="469"/>
      <c r="Y35" s="465"/>
      <c r="Z35" s="465"/>
      <c r="AA35" s="465"/>
      <c r="AB35" s="465"/>
      <c r="AC35" s="466"/>
      <c r="AF35" s="469"/>
      <c r="AG35" s="465"/>
      <c r="AH35" s="465"/>
      <c r="AI35" s="465"/>
      <c r="AJ35" s="465"/>
      <c r="AK35" s="466"/>
      <c r="AM35" s="469"/>
      <c r="AN35" s="465"/>
      <c r="AO35" s="465"/>
      <c r="AP35" s="465"/>
      <c r="AQ35" s="465"/>
      <c r="AR35" s="466"/>
      <c r="AT35" s="469"/>
      <c r="AU35" s="465"/>
      <c r="AV35" s="465"/>
      <c r="AW35" s="465"/>
      <c r="AX35" s="465"/>
      <c r="AY35" s="466"/>
      <c r="BA35" s="469"/>
      <c r="BB35" s="465"/>
      <c r="BC35" s="465"/>
      <c r="BD35" s="465"/>
      <c r="BE35" s="465"/>
      <c r="BF35" s="466"/>
      <c r="BH35" s="469"/>
      <c r="BI35" s="465"/>
      <c r="BJ35" s="465"/>
      <c r="BK35" s="465"/>
      <c r="BL35" s="465"/>
      <c r="BM35" s="466"/>
    </row>
    <row r="36" spans="1:65" ht="20.5" hidden="1" thickBot="1" x14ac:dyDescent="0.45">
      <c r="A36" s="510" t="s">
        <v>54</v>
      </c>
      <c r="B36" s="468"/>
      <c r="C36" s="462"/>
      <c r="D36" s="462"/>
      <c r="E36" s="462"/>
      <c r="F36" s="462"/>
      <c r="G36" s="463">
        <f t="shared" ref="G36:G40" si="92">SUM(B36:E36)</f>
        <v>0</v>
      </c>
      <c r="I36" s="469"/>
      <c r="J36" s="465"/>
      <c r="K36" s="465"/>
      <c r="L36" s="465"/>
      <c r="M36" s="465"/>
      <c r="N36" s="466">
        <f t="shared" ref="N36:N40" si="93">SUM(I36:L36)</f>
        <v>0</v>
      </c>
      <c r="P36" s="469"/>
      <c r="Q36" s="465"/>
      <c r="R36" s="465"/>
      <c r="S36" s="465"/>
      <c r="T36" s="465"/>
      <c r="U36" s="466">
        <f t="shared" ref="U36:U40" si="94">SUM(P36:S36)</f>
        <v>0</v>
      </c>
      <c r="X36" s="469"/>
      <c r="Y36" s="465"/>
      <c r="Z36" s="465"/>
      <c r="AA36" s="465"/>
      <c r="AB36" s="465"/>
      <c r="AC36" s="466">
        <f t="shared" ref="AC36:AC40" si="95">SUM(X36:AA36)</f>
        <v>0</v>
      </c>
      <c r="AF36" s="469"/>
      <c r="AG36" s="465"/>
      <c r="AH36" s="465"/>
      <c r="AI36" s="465"/>
      <c r="AJ36" s="465"/>
      <c r="AK36" s="466">
        <f t="shared" ref="AK36:AK40" si="96">SUM(AF36:AI36)</f>
        <v>0</v>
      </c>
      <c r="AM36" s="469"/>
      <c r="AN36" s="465"/>
      <c r="AO36" s="465"/>
      <c r="AP36" s="465"/>
      <c r="AQ36" s="465"/>
      <c r="AR36" s="466">
        <f t="shared" ref="AR36:AR40" si="97">SUM(AM36:AP36)</f>
        <v>0</v>
      </c>
      <c r="AT36" s="469"/>
      <c r="AU36" s="465"/>
      <c r="AV36" s="465"/>
      <c r="AW36" s="465"/>
      <c r="AX36" s="465"/>
      <c r="AY36" s="466">
        <f t="shared" ref="AY36:AY40" si="98">SUM(AT36:AW36)</f>
        <v>0</v>
      </c>
      <c r="BA36" s="469"/>
      <c r="BB36" s="465"/>
      <c r="BC36" s="465"/>
      <c r="BD36" s="465"/>
      <c r="BE36" s="465"/>
      <c r="BF36" s="466">
        <f t="shared" ref="BF36:BF40" si="99">SUM(BA36:BD36)</f>
        <v>0</v>
      </c>
      <c r="BH36" s="469"/>
      <c r="BI36" s="465"/>
      <c r="BJ36" s="465"/>
      <c r="BK36" s="465"/>
      <c r="BL36" s="465"/>
      <c r="BM36" s="466">
        <f t="shared" ref="BM36:BM40" si="100">SUM(BH36:BK36)</f>
        <v>0</v>
      </c>
    </row>
    <row r="37" spans="1:65" ht="20.5" hidden="1" thickBot="1" x14ac:dyDescent="0.45">
      <c r="A37" s="510" t="s">
        <v>48</v>
      </c>
      <c r="B37" s="468"/>
      <c r="C37" s="462"/>
      <c r="D37" s="462"/>
      <c r="E37" s="462"/>
      <c r="F37" s="462"/>
      <c r="G37" s="463">
        <f t="shared" si="92"/>
        <v>0</v>
      </c>
      <c r="I37" s="469"/>
      <c r="J37" s="465"/>
      <c r="K37" s="465"/>
      <c r="L37" s="465"/>
      <c r="M37" s="465"/>
      <c r="N37" s="466">
        <f t="shared" si="93"/>
        <v>0</v>
      </c>
      <c r="P37" s="469"/>
      <c r="Q37" s="465"/>
      <c r="R37" s="465"/>
      <c r="S37" s="465"/>
      <c r="T37" s="465"/>
      <c r="U37" s="466">
        <f t="shared" si="94"/>
        <v>0</v>
      </c>
      <c r="X37" s="469"/>
      <c r="Y37" s="465"/>
      <c r="Z37" s="465"/>
      <c r="AA37" s="465"/>
      <c r="AB37" s="465"/>
      <c r="AC37" s="466">
        <f t="shared" si="95"/>
        <v>0</v>
      </c>
      <c r="AF37" s="469"/>
      <c r="AG37" s="465"/>
      <c r="AH37" s="465"/>
      <c r="AI37" s="465"/>
      <c r="AJ37" s="465"/>
      <c r="AK37" s="466">
        <f t="shared" si="96"/>
        <v>0</v>
      </c>
      <c r="AM37" s="469"/>
      <c r="AN37" s="465"/>
      <c r="AO37" s="465"/>
      <c r="AP37" s="465"/>
      <c r="AQ37" s="465"/>
      <c r="AR37" s="466">
        <f t="shared" si="97"/>
        <v>0</v>
      </c>
      <c r="AT37" s="469"/>
      <c r="AU37" s="465"/>
      <c r="AV37" s="465"/>
      <c r="AW37" s="465"/>
      <c r="AX37" s="465"/>
      <c r="AY37" s="466">
        <f t="shared" si="98"/>
        <v>0</v>
      </c>
      <c r="BA37" s="469"/>
      <c r="BB37" s="465"/>
      <c r="BC37" s="465"/>
      <c r="BD37" s="465"/>
      <c r="BE37" s="465"/>
      <c r="BF37" s="466">
        <f t="shared" si="99"/>
        <v>0</v>
      </c>
      <c r="BH37" s="469"/>
      <c r="BI37" s="465"/>
      <c r="BJ37" s="465"/>
      <c r="BK37" s="465"/>
      <c r="BL37" s="465"/>
      <c r="BM37" s="466">
        <f t="shared" si="100"/>
        <v>0</v>
      </c>
    </row>
    <row r="38" spans="1:65" ht="20.5" hidden="1" thickBot="1" x14ac:dyDescent="0.45">
      <c r="A38" s="507" t="s">
        <v>17</v>
      </c>
      <c r="B38" s="468"/>
      <c r="C38" s="462"/>
      <c r="D38" s="462"/>
      <c r="E38" s="462"/>
      <c r="F38" s="462"/>
      <c r="G38" s="463">
        <f t="shared" si="92"/>
        <v>0</v>
      </c>
      <c r="I38" s="469"/>
      <c r="J38" s="465"/>
      <c r="K38" s="465"/>
      <c r="L38" s="465"/>
      <c r="M38" s="465"/>
      <c r="N38" s="466">
        <f t="shared" si="93"/>
        <v>0</v>
      </c>
      <c r="P38" s="469"/>
      <c r="Q38" s="465"/>
      <c r="R38" s="465"/>
      <c r="S38" s="465"/>
      <c r="T38" s="465"/>
      <c r="U38" s="466">
        <f t="shared" si="94"/>
        <v>0</v>
      </c>
      <c r="X38" s="469"/>
      <c r="Y38" s="465"/>
      <c r="Z38" s="465"/>
      <c r="AA38" s="465"/>
      <c r="AB38" s="465"/>
      <c r="AC38" s="466">
        <f t="shared" si="95"/>
        <v>0</v>
      </c>
      <c r="AF38" s="469"/>
      <c r="AG38" s="465"/>
      <c r="AH38" s="465"/>
      <c r="AI38" s="465"/>
      <c r="AJ38" s="465"/>
      <c r="AK38" s="466">
        <f t="shared" si="96"/>
        <v>0</v>
      </c>
      <c r="AM38" s="469"/>
      <c r="AN38" s="465"/>
      <c r="AO38" s="465"/>
      <c r="AP38" s="465"/>
      <c r="AQ38" s="465"/>
      <c r="AR38" s="466">
        <f t="shared" si="97"/>
        <v>0</v>
      </c>
      <c r="AT38" s="469"/>
      <c r="AU38" s="465"/>
      <c r="AV38" s="465"/>
      <c r="AW38" s="465"/>
      <c r="AX38" s="465"/>
      <c r="AY38" s="466">
        <f t="shared" si="98"/>
        <v>0</v>
      </c>
      <c r="BA38" s="469"/>
      <c r="BB38" s="465"/>
      <c r="BC38" s="465"/>
      <c r="BD38" s="465"/>
      <c r="BE38" s="465"/>
      <c r="BF38" s="466">
        <f t="shared" si="99"/>
        <v>0</v>
      </c>
      <c r="BH38" s="469"/>
      <c r="BI38" s="465"/>
      <c r="BJ38" s="465"/>
      <c r="BK38" s="465"/>
      <c r="BL38" s="465"/>
      <c r="BM38" s="466">
        <f t="shared" si="100"/>
        <v>0</v>
      </c>
    </row>
    <row r="39" spans="1:65" ht="20.5" hidden="1" thickBot="1" x14ac:dyDescent="0.45">
      <c r="A39" s="507" t="s">
        <v>36</v>
      </c>
      <c r="B39" s="468"/>
      <c r="C39" s="462"/>
      <c r="D39" s="462"/>
      <c r="E39" s="462"/>
      <c r="F39" s="462"/>
      <c r="G39" s="463">
        <f t="shared" si="92"/>
        <v>0</v>
      </c>
      <c r="I39" s="469"/>
      <c r="J39" s="465"/>
      <c r="K39" s="465"/>
      <c r="L39" s="465"/>
      <c r="M39" s="465"/>
      <c r="N39" s="466">
        <f t="shared" si="93"/>
        <v>0</v>
      </c>
      <c r="P39" s="469"/>
      <c r="Q39" s="465"/>
      <c r="R39" s="465"/>
      <c r="S39" s="465"/>
      <c r="T39" s="465"/>
      <c r="U39" s="466">
        <f t="shared" si="94"/>
        <v>0</v>
      </c>
      <c r="X39" s="469"/>
      <c r="Y39" s="465"/>
      <c r="Z39" s="465"/>
      <c r="AA39" s="465"/>
      <c r="AB39" s="465"/>
      <c r="AC39" s="466">
        <f t="shared" si="95"/>
        <v>0</v>
      </c>
      <c r="AF39" s="469"/>
      <c r="AG39" s="465"/>
      <c r="AH39" s="465"/>
      <c r="AI39" s="465"/>
      <c r="AJ39" s="465"/>
      <c r="AK39" s="466">
        <f t="shared" si="96"/>
        <v>0</v>
      </c>
      <c r="AM39" s="469"/>
      <c r="AN39" s="465"/>
      <c r="AO39" s="465"/>
      <c r="AP39" s="465"/>
      <c r="AQ39" s="465"/>
      <c r="AR39" s="466">
        <f t="shared" si="97"/>
        <v>0</v>
      </c>
      <c r="AT39" s="469"/>
      <c r="AU39" s="465"/>
      <c r="AV39" s="465"/>
      <c r="AW39" s="465"/>
      <c r="AX39" s="465"/>
      <c r="AY39" s="466">
        <f t="shared" si="98"/>
        <v>0</v>
      </c>
      <c r="BA39" s="469"/>
      <c r="BB39" s="465"/>
      <c r="BC39" s="465"/>
      <c r="BD39" s="465"/>
      <c r="BE39" s="465"/>
      <c r="BF39" s="466">
        <f t="shared" si="99"/>
        <v>0</v>
      </c>
      <c r="BH39" s="469"/>
      <c r="BI39" s="465"/>
      <c r="BJ39" s="465"/>
      <c r="BK39" s="465"/>
      <c r="BL39" s="465"/>
      <c r="BM39" s="466">
        <f t="shared" si="100"/>
        <v>0</v>
      </c>
    </row>
    <row r="40" spans="1:65" ht="20.5" hidden="1" thickBot="1" x14ac:dyDescent="0.45">
      <c r="A40" s="511" t="s">
        <v>8</v>
      </c>
      <c r="B40" s="512"/>
      <c r="C40" s="513"/>
      <c r="D40" s="513"/>
      <c r="E40" s="513"/>
      <c r="F40" s="513"/>
      <c r="G40" s="489">
        <f t="shared" si="92"/>
        <v>0</v>
      </c>
      <c r="I40" s="514"/>
      <c r="J40" s="515"/>
      <c r="K40" s="515"/>
      <c r="L40" s="515"/>
      <c r="M40" s="515"/>
      <c r="N40" s="491">
        <f t="shared" si="93"/>
        <v>0</v>
      </c>
      <c r="P40" s="514"/>
      <c r="Q40" s="515"/>
      <c r="R40" s="515"/>
      <c r="S40" s="515"/>
      <c r="T40" s="515"/>
      <c r="U40" s="491">
        <f t="shared" si="94"/>
        <v>0</v>
      </c>
      <c r="X40" s="514"/>
      <c r="Y40" s="515"/>
      <c r="Z40" s="515"/>
      <c r="AA40" s="515"/>
      <c r="AB40" s="515"/>
      <c r="AC40" s="491">
        <f t="shared" si="95"/>
        <v>0</v>
      </c>
      <c r="AF40" s="514"/>
      <c r="AG40" s="515"/>
      <c r="AH40" s="515"/>
      <c r="AI40" s="515"/>
      <c r="AJ40" s="515"/>
      <c r="AK40" s="491">
        <f t="shared" si="96"/>
        <v>0</v>
      </c>
      <c r="AM40" s="514"/>
      <c r="AN40" s="515"/>
      <c r="AO40" s="515"/>
      <c r="AP40" s="515"/>
      <c r="AQ40" s="515"/>
      <c r="AR40" s="491">
        <f t="shared" si="97"/>
        <v>0</v>
      </c>
      <c r="AT40" s="514"/>
      <c r="AU40" s="515"/>
      <c r="AV40" s="515"/>
      <c r="AW40" s="515"/>
      <c r="AX40" s="515"/>
      <c r="AY40" s="491">
        <f t="shared" si="98"/>
        <v>0</v>
      </c>
      <c r="BA40" s="514"/>
      <c r="BB40" s="515"/>
      <c r="BC40" s="515"/>
      <c r="BD40" s="515"/>
      <c r="BE40" s="515"/>
      <c r="BF40" s="491">
        <f t="shared" si="99"/>
        <v>0</v>
      </c>
      <c r="BH40" s="514"/>
      <c r="BI40" s="515"/>
      <c r="BJ40" s="515"/>
      <c r="BK40" s="515"/>
      <c r="BL40" s="515"/>
      <c r="BM40" s="491">
        <f t="shared" si="100"/>
        <v>0</v>
      </c>
    </row>
    <row r="41" spans="1:65" ht="20.5" hidden="1" thickBot="1" x14ac:dyDescent="0.45">
      <c r="A41" s="507" t="s">
        <v>67</v>
      </c>
      <c r="B41" s="468"/>
      <c r="C41" s="462"/>
      <c r="D41" s="462"/>
      <c r="E41" s="462"/>
      <c r="F41" s="462"/>
      <c r="G41" s="489">
        <f>SUM(B41:F41)</f>
        <v>0</v>
      </c>
      <c r="I41" s="469"/>
      <c r="J41" s="465"/>
      <c r="K41" s="465"/>
      <c r="L41" s="465"/>
      <c r="M41" s="465"/>
      <c r="N41" s="491">
        <f>SUM(I41:M41)</f>
        <v>0</v>
      </c>
      <c r="P41" s="469"/>
      <c r="Q41" s="465"/>
      <c r="R41" s="465"/>
      <c r="S41" s="465"/>
      <c r="T41" s="465"/>
      <c r="U41" s="491">
        <f>SUM(P41:T41)</f>
        <v>0</v>
      </c>
      <c r="X41" s="469"/>
      <c r="Y41" s="465"/>
      <c r="Z41" s="465"/>
      <c r="AA41" s="465"/>
      <c r="AB41" s="465"/>
      <c r="AC41" s="491">
        <f>SUM(X41:AB41)</f>
        <v>0</v>
      </c>
      <c r="AF41" s="469"/>
      <c r="AG41" s="465"/>
      <c r="AH41" s="465"/>
      <c r="AI41" s="465"/>
      <c r="AJ41" s="465"/>
      <c r="AK41" s="491">
        <f>SUM(AF41:AJ41)</f>
        <v>0</v>
      </c>
      <c r="AM41" s="469"/>
      <c r="AN41" s="465"/>
      <c r="AO41" s="465"/>
      <c r="AP41" s="465"/>
      <c r="AQ41" s="465"/>
      <c r="AR41" s="491">
        <f>SUM(AM41:AQ41)</f>
        <v>0</v>
      </c>
      <c r="AT41" s="469"/>
      <c r="AU41" s="465"/>
      <c r="AV41" s="465"/>
      <c r="AW41" s="465"/>
      <c r="AX41" s="465"/>
      <c r="AY41" s="491">
        <f>SUM(AT41:AX41)</f>
        <v>0</v>
      </c>
      <c r="BA41" s="469"/>
      <c r="BB41" s="465"/>
      <c r="BC41" s="465"/>
      <c r="BD41" s="465"/>
      <c r="BE41" s="465"/>
      <c r="BF41" s="491">
        <f>SUM(BA41:BE41)</f>
        <v>0</v>
      </c>
      <c r="BH41" s="469"/>
      <c r="BI41" s="465"/>
      <c r="BJ41" s="465"/>
      <c r="BK41" s="465"/>
      <c r="BL41" s="465"/>
      <c r="BM41" s="491">
        <f>SUM(BH41:BL41)</f>
        <v>0</v>
      </c>
    </row>
    <row r="42" spans="1:65" ht="20.5" hidden="1" thickBot="1" x14ac:dyDescent="0.45">
      <c r="A42" s="508" t="s">
        <v>26</v>
      </c>
      <c r="B42" s="471">
        <f t="shared" ref="B42:G42" si="101">SUM(B36:B41)</f>
        <v>0</v>
      </c>
      <c r="C42" s="472">
        <f t="shared" si="101"/>
        <v>0</v>
      </c>
      <c r="D42" s="472">
        <f t="shared" si="101"/>
        <v>0</v>
      </c>
      <c r="E42" s="472">
        <f t="shared" si="101"/>
        <v>0</v>
      </c>
      <c r="F42" s="472">
        <f t="shared" si="101"/>
        <v>0</v>
      </c>
      <c r="G42" s="516">
        <f t="shared" si="101"/>
        <v>0</v>
      </c>
      <c r="I42" s="474">
        <f t="shared" ref="I42:N42" si="102">SUM(I36:I41)</f>
        <v>0</v>
      </c>
      <c r="J42" s="475">
        <f t="shared" si="102"/>
        <v>0</v>
      </c>
      <c r="K42" s="475">
        <f t="shared" si="102"/>
        <v>0</v>
      </c>
      <c r="L42" s="475">
        <f t="shared" si="102"/>
        <v>0</v>
      </c>
      <c r="M42" s="475">
        <f t="shared" si="102"/>
        <v>0</v>
      </c>
      <c r="N42" s="517">
        <f t="shared" si="102"/>
        <v>0</v>
      </c>
      <c r="P42" s="474">
        <f t="shared" ref="P42:U42" si="103">SUM(P36:P41)</f>
        <v>0</v>
      </c>
      <c r="Q42" s="475">
        <f t="shared" si="103"/>
        <v>0</v>
      </c>
      <c r="R42" s="475">
        <f t="shared" si="103"/>
        <v>0</v>
      </c>
      <c r="S42" s="475">
        <f t="shared" si="103"/>
        <v>0</v>
      </c>
      <c r="T42" s="475">
        <f t="shared" si="103"/>
        <v>0</v>
      </c>
      <c r="U42" s="517">
        <f t="shared" si="103"/>
        <v>0</v>
      </c>
      <c r="X42" s="474">
        <f t="shared" ref="X42:AC42" si="104">SUM(X36:X41)</f>
        <v>0</v>
      </c>
      <c r="Y42" s="475">
        <f t="shared" si="104"/>
        <v>0</v>
      </c>
      <c r="Z42" s="475">
        <f t="shared" si="104"/>
        <v>0</v>
      </c>
      <c r="AA42" s="475">
        <f t="shared" si="104"/>
        <v>0</v>
      </c>
      <c r="AB42" s="475">
        <f t="shared" si="104"/>
        <v>0</v>
      </c>
      <c r="AC42" s="517">
        <f t="shared" si="104"/>
        <v>0</v>
      </c>
      <c r="AF42" s="474">
        <f t="shared" ref="AF42:AK42" si="105">SUM(AF36:AF41)</f>
        <v>0</v>
      </c>
      <c r="AG42" s="475">
        <f t="shared" si="105"/>
        <v>0</v>
      </c>
      <c r="AH42" s="475">
        <f t="shared" si="105"/>
        <v>0</v>
      </c>
      <c r="AI42" s="475">
        <f t="shared" si="105"/>
        <v>0</v>
      </c>
      <c r="AJ42" s="475">
        <f t="shared" si="105"/>
        <v>0</v>
      </c>
      <c r="AK42" s="517">
        <f t="shared" si="105"/>
        <v>0</v>
      </c>
      <c r="AM42" s="474">
        <f t="shared" ref="AM42:AR42" si="106">SUM(AM36:AM41)</f>
        <v>0</v>
      </c>
      <c r="AN42" s="475">
        <f t="shared" si="106"/>
        <v>0</v>
      </c>
      <c r="AO42" s="475">
        <f t="shared" si="106"/>
        <v>0</v>
      </c>
      <c r="AP42" s="475">
        <f t="shared" si="106"/>
        <v>0</v>
      </c>
      <c r="AQ42" s="475">
        <f t="shared" si="106"/>
        <v>0</v>
      </c>
      <c r="AR42" s="517">
        <f t="shared" si="106"/>
        <v>0</v>
      </c>
      <c r="AT42" s="474">
        <f t="shared" ref="AT42:AY42" si="107">SUM(AT36:AT41)</f>
        <v>0</v>
      </c>
      <c r="AU42" s="475">
        <f t="shared" si="107"/>
        <v>0</v>
      </c>
      <c r="AV42" s="475">
        <f t="shared" si="107"/>
        <v>0</v>
      </c>
      <c r="AW42" s="475">
        <f t="shared" si="107"/>
        <v>0</v>
      </c>
      <c r="AX42" s="475">
        <f t="shared" si="107"/>
        <v>0</v>
      </c>
      <c r="AY42" s="517">
        <f t="shared" si="107"/>
        <v>0</v>
      </c>
      <c r="BA42" s="474">
        <f t="shared" ref="BA42:BF42" si="108">SUM(BA36:BA41)</f>
        <v>0</v>
      </c>
      <c r="BB42" s="475">
        <f t="shared" si="108"/>
        <v>0</v>
      </c>
      <c r="BC42" s="475">
        <f t="shared" si="108"/>
        <v>0</v>
      </c>
      <c r="BD42" s="475">
        <f t="shared" si="108"/>
        <v>0</v>
      </c>
      <c r="BE42" s="475">
        <f t="shared" si="108"/>
        <v>0</v>
      </c>
      <c r="BF42" s="517">
        <f t="shared" si="108"/>
        <v>0</v>
      </c>
      <c r="BH42" s="474">
        <f t="shared" ref="BH42:BM42" si="109">SUM(BH36:BH41)</f>
        <v>0</v>
      </c>
      <c r="BI42" s="475">
        <f t="shared" si="109"/>
        <v>0</v>
      </c>
      <c r="BJ42" s="475">
        <f t="shared" si="109"/>
        <v>0</v>
      </c>
      <c r="BK42" s="475">
        <f t="shared" si="109"/>
        <v>0</v>
      </c>
      <c r="BL42" s="475">
        <f t="shared" si="109"/>
        <v>0</v>
      </c>
      <c r="BM42" s="517">
        <f t="shared" si="109"/>
        <v>0</v>
      </c>
    </row>
    <row r="43" spans="1:65" ht="20.5" hidden="1" thickBot="1" x14ac:dyDescent="0.45">
      <c r="A43" s="518" t="s">
        <v>18</v>
      </c>
      <c r="B43" s="468"/>
      <c r="C43" s="462"/>
      <c r="D43" s="462"/>
      <c r="E43" s="462"/>
      <c r="F43" s="462"/>
      <c r="G43" s="489"/>
      <c r="I43" s="469"/>
      <c r="J43" s="465"/>
      <c r="K43" s="465"/>
      <c r="L43" s="465"/>
      <c r="M43" s="465"/>
      <c r="N43" s="491"/>
      <c r="P43" s="469"/>
      <c r="Q43" s="465"/>
      <c r="R43" s="465"/>
      <c r="S43" s="465"/>
      <c r="T43" s="465"/>
      <c r="U43" s="491"/>
      <c r="X43" s="469"/>
      <c r="Y43" s="465"/>
      <c r="Z43" s="465"/>
      <c r="AA43" s="465"/>
      <c r="AB43" s="465"/>
      <c r="AC43" s="491"/>
      <c r="AF43" s="469"/>
      <c r="AG43" s="465"/>
      <c r="AH43" s="465"/>
      <c r="AI43" s="465"/>
      <c r="AJ43" s="465"/>
      <c r="AK43" s="491"/>
      <c r="AM43" s="469"/>
      <c r="AN43" s="465"/>
      <c r="AO43" s="465"/>
      <c r="AP43" s="465"/>
      <c r="AQ43" s="465"/>
      <c r="AR43" s="491"/>
      <c r="AT43" s="469"/>
      <c r="AU43" s="465"/>
      <c r="AV43" s="465"/>
      <c r="AW43" s="465"/>
      <c r="AX43" s="465"/>
      <c r="AY43" s="491"/>
      <c r="BA43" s="469"/>
      <c r="BB43" s="465"/>
      <c r="BC43" s="465"/>
      <c r="BD43" s="465"/>
      <c r="BE43" s="465"/>
      <c r="BF43" s="491"/>
      <c r="BH43" s="469"/>
      <c r="BI43" s="465"/>
      <c r="BJ43" s="465"/>
      <c r="BK43" s="465"/>
      <c r="BL43" s="465"/>
      <c r="BM43" s="491"/>
    </row>
    <row r="44" spans="1:65" ht="20.5" hidden="1" thickBot="1" x14ac:dyDescent="0.45">
      <c r="A44" s="519" t="s">
        <v>19</v>
      </c>
      <c r="B44" s="468"/>
      <c r="C44" s="462"/>
      <c r="D44" s="462"/>
      <c r="E44" s="462"/>
      <c r="F44" s="462"/>
      <c r="G44" s="489">
        <f>SUM(B44:F44)</f>
        <v>0</v>
      </c>
      <c r="I44" s="469"/>
      <c r="J44" s="465"/>
      <c r="K44" s="465"/>
      <c r="L44" s="465"/>
      <c r="M44" s="465"/>
      <c r="N44" s="491">
        <f>SUM(I44:M44)</f>
        <v>0</v>
      </c>
      <c r="P44" s="469"/>
      <c r="Q44" s="465"/>
      <c r="R44" s="465"/>
      <c r="S44" s="465"/>
      <c r="T44" s="465"/>
      <c r="U44" s="491">
        <f>SUM(P44:T44)</f>
        <v>0</v>
      </c>
      <c r="X44" s="469"/>
      <c r="Y44" s="465"/>
      <c r="Z44" s="465"/>
      <c r="AA44" s="465"/>
      <c r="AB44" s="465"/>
      <c r="AC44" s="491">
        <f>SUM(X44:AB44)</f>
        <v>0</v>
      </c>
      <c r="AF44" s="469"/>
      <c r="AG44" s="465"/>
      <c r="AH44" s="465"/>
      <c r="AI44" s="465"/>
      <c r="AJ44" s="465"/>
      <c r="AK44" s="491">
        <f>SUM(AF44:AJ44)</f>
        <v>0</v>
      </c>
      <c r="AM44" s="469"/>
      <c r="AN44" s="465"/>
      <c r="AO44" s="465"/>
      <c r="AP44" s="465"/>
      <c r="AQ44" s="465"/>
      <c r="AR44" s="491">
        <f>SUM(AM44:AQ44)</f>
        <v>0</v>
      </c>
      <c r="AT44" s="469"/>
      <c r="AU44" s="465"/>
      <c r="AV44" s="465"/>
      <c r="AW44" s="465"/>
      <c r="AX44" s="465"/>
      <c r="AY44" s="491">
        <f>SUM(AT44:AX44)</f>
        <v>0</v>
      </c>
      <c r="BA44" s="469"/>
      <c r="BB44" s="465"/>
      <c r="BC44" s="465"/>
      <c r="BD44" s="465"/>
      <c r="BE44" s="465"/>
      <c r="BF44" s="491">
        <f>SUM(BA44:BE44)</f>
        <v>0</v>
      </c>
      <c r="BH44" s="469"/>
      <c r="BI44" s="465"/>
      <c r="BJ44" s="465"/>
      <c r="BK44" s="465"/>
      <c r="BL44" s="465"/>
      <c r="BM44" s="491">
        <f>SUM(BH44:BL44)</f>
        <v>0</v>
      </c>
    </row>
    <row r="45" spans="1:65" ht="20.5" hidden="1" thickBot="1" x14ac:dyDescent="0.45">
      <c r="A45" s="519" t="s">
        <v>20</v>
      </c>
      <c r="B45" s="468"/>
      <c r="C45" s="462"/>
      <c r="D45" s="462"/>
      <c r="E45" s="462"/>
      <c r="F45" s="462"/>
      <c r="G45" s="489">
        <f>SUM(B45:F45)</f>
        <v>0</v>
      </c>
      <c r="I45" s="469"/>
      <c r="J45" s="465"/>
      <c r="K45" s="465"/>
      <c r="L45" s="465"/>
      <c r="M45" s="465"/>
      <c r="N45" s="491">
        <f>SUM(I45:M45)</f>
        <v>0</v>
      </c>
      <c r="P45" s="469"/>
      <c r="Q45" s="465"/>
      <c r="R45" s="465"/>
      <c r="S45" s="465"/>
      <c r="T45" s="465"/>
      <c r="U45" s="491">
        <f>SUM(P45:T45)</f>
        <v>0</v>
      </c>
      <c r="X45" s="469"/>
      <c r="Y45" s="465"/>
      <c r="Z45" s="465"/>
      <c r="AA45" s="465"/>
      <c r="AB45" s="465"/>
      <c r="AC45" s="491">
        <f>SUM(X45:AB45)</f>
        <v>0</v>
      </c>
      <c r="AF45" s="469"/>
      <c r="AG45" s="465"/>
      <c r="AH45" s="465"/>
      <c r="AI45" s="465"/>
      <c r="AJ45" s="465"/>
      <c r="AK45" s="491">
        <f>SUM(AF45:AJ45)</f>
        <v>0</v>
      </c>
      <c r="AM45" s="469"/>
      <c r="AN45" s="465"/>
      <c r="AO45" s="465"/>
      <c r="AP45" s="465"/>
      <c r="AQ45" s="465"/>
      <c r="AR45" s="491">
        <f>SUM(AM45:AQ45)</f>
        <v>0</v>
      </c>
      <c r="AT45" s="469"/>
      <c r="AU45" s="465"/>
      <c r="AV45" s="465"/>
      <c r="AW45" s="465"/>
      <c r="AX45" s="465"/>
      <c r="AY45" s="491">
        <f>SUM(AT45:AX45)</f>
        <v>0</v>
      </c>
      <c r="BA45" s="469"/>
      <c r="BB45" s="465"/>
      <c r="BC45" s="465"/>
      <c r="BD45" s="465"/>
      <c r="BE45" s="465"/>
      <c r="BF45" s="491">
        <f>SUM(BA45:BE45)</f>
        <v>0</v>
      </c>
      <c r="BH45" s="469"/>
      <c r="BI45" s="465"/>
      <c r="BJ45" s="465"/>
      <c r="BK45" s="465"/>
      <c r="BL45" s="465"/>
      <c r="BM45" s="491">
        <f>SUM(BH45:BL45)</f>
        <v>0</v>
      </c>
    </row>
    <row r="46" spans="1:65" ht="20.5" hidden="1" thickBot="1" x14ac:dyDescent="0.45">
      <c r="A46" s="507" t="s">
        <v>68</v>
      </c>
      <c r="B46" s="468"/>
      <c r="C46" s="462"/>
      <c r="D46" s="462"/>
      <c r="E46" s="462"/>
      <c r="F46" s="462"/>
      <c r="G46" s="463">
        <f>SUM(B46:F46)</f>
        <v>0</v>
      </c>
      <c r="I46" s="469"/>
      <c r="J46" s="465"/>
      <c r="K46" s="465"/>
      <c r="L46" s="465"/>
      <c r="M46" s="465"/>
      <c r="N46" s="466">
        <f>SUM(I46:M46)</f>
        <v>0</v>
      </c>
      <c r="P46" s="469"/>
      <c r="Q46" s="465"/>
      <c r="R46" s="465"/>
      <c r="S46" s="465"/>
      <c r="T46" s="465"/>
      <c r="U46" s="466">
        <f>SUM(P46:T46)</f>
        <v>0</v>
      </c>
      <c r="X46" s="469"/>
      <c r="Y46" s="465"/>
      <c r="Z46" s="465"/>
      <c r="AA46" s="465"/>
      <c r="AB46" s="465"/>
      <c r="AC46" s="466">
        <f>SUM(X46:AB46)</f>
        <v>0</v>
      </c>
      <c r="AF46" s="469"/>
      <c r="AG46" s="465"/>
      <c r="AH46" s="465"/>
      <c r="AI46" s="465"/>
      <c r="AJ46" s="465"/>
      <c r="AK46" s="466">
        <f>SUM(AF46:AJ46)</f>
        <v>0</v>
      </c>
      <c r="AM46" s="469"/>
      <c r="AN46" s="465"/>
      <c r="AO46" s="465"/>
      <c r="AP46" s="465"/>
      <c r="AQ46" s="465"/>
      <c r="AR46" s="466">
        <f>SUM(AM46:AQ46)</f>
        <v>0</v>
      </c>
      <c r="AT46" s="469"/>
      <c r="AU46" s="465"/>
      <c r="AV46" s="465"/>
      <c r="AW46" s="465"/>
      <c r="AX46" s="465"/>
      <c r="AY46" s="466">
        <f>SUM(AT46:AX46)</f>
        <v>0</v>
      </c>
      <c r="BA46" s="469"/>
      <c r="BB46" s="465"/>
      <c r="BC46" s="465"/>
      <c r="BD46" s="465"/>
      <c r="BE46" s="465"/>
      <c r="BF46" s="466">
        <f>SUM(BA46:BE46)</f>
        <v>0</v>
      </c>
      <c r="BH46" s="469"/>
      <c r="BI46" s="465"/>
      <c r="BJ46" s="465"/>
      <c r="BK46" s="465"/>
      <c r="BL46" s="465"/>
      <c r="BM46" s="466">
        <f>SUM(BH46:BL46)</f>
        <v>0</v>
      </c>
    </row>
    <row r="47" spans="1:65" ht="20.5" hidden="1" thickBot="1" x14ac:dyDescent="0.45">
      <c r="A47" s="508" t="s">
        <v>27</v>
      </c>
      <c r="B47" s="471">
        <f t="shared" ref="B47:E47" si="110">SUM(B44:B46)</f>
        <v>0</v>
      </c>
      <c r="C47" s="472">
        <f t="shared" si="110"/>
        <v>0</v>
      </c>
      <c r="D47" s="472">
        <f t="shared" si="110"/>
        <v>0</v>
      </c>
      <c r="E47" s="472">
        <f t="shared" si="110"/>
        <v>0</v>
      </c>
      <c r="F47" s="472">
        <f>SUM(F44:F46)</f>
        <v>0</v>
      </c>
      <c r="G47" s="473">
        <f>SUM(G44:G46)</f>
        <v>0</v>
      </c>
      <c r="I47" s="474">
        <f t="shared" ref="I47:L47" si="111">SUM(I44:I46)</f>
        <v>0</v>
      </c>
      <c r="J47" s="475">
        <f t="shared" si="111"/>
        <v>0</v>
      </c>
      <c r="K47" s="475">
        <f t="shared" si="111"/>
        <v>0</v>
      </c>
      <c r="L47" s="475">
        <f t="shared" si="111"/>
        <v>0</v>
      </c>
      <c r="M47" s="475">
        <f>SUM(M44:M46)</f>
        <v>0</v>
      </c>
      <c r="N47" s="476">
        <f>SUM(N44:N46)</f>
        <v>0</v>
      </c>
      <c r="P47" s="474">
        <f t="shared" ref="P47:S47" si="112">SUM(P44:P46)</f>
        <v>0</v>
      </c>
      <c r="Q47" s="475">
        <f t="shared" si="112"/>
        <v>0</v>
      </c>
      <c r="R47" s="475">
        <f t="shared" si="112"/>
        <v>0</v>
      </c>
      <c r="S47" s="475">
        <f t="shared" si="112"/>
        <v>0</v>
      </c>
      <c r="T47" s="475">
        <f>SUM(T44:T46)</f>
        <v>0</v>
      </c>
      <c r="U47" s="476">
        <f>SUM(U44:U46)</f>
        <v>0</v>
      </c>
      <c r="X47" s="474">
        <f t="shared" ref="X47:AA47" si="113">SUM(X44:X46)</f>
        <v>0</v>
      </c>
      <c r="Y47" s="475">
        <f t="shared" si="113"/>
        <v>0</v>
      </c>
      <c r="Z47" s="475">
        <f t="shared" si="113"/>
        <v>0</v>
      </c>
      <c r="AA47" s="475">
        <f t="shared" si="113"/>
        <v>0</v>
      </c>
      <c r="AB47" s="475">
        <f>SUM(AB44:AB46)</f>
        <v>0</v>
      </c>
      <c r="AC47" s="476">
        <f>SUM(AC44:AC46)</f>
        <v>0</v>
      </c>
      <c r="AF47" s="474">
        <f t="shared" ref="AF47:AI47" si="114">SUM(AF44:AF46)</f>
        <v>0</v>
      </c>
      <c r="AG47" s="475">
        <f t="shared" si="114"/>
        <v>0</v>
      </c>
      <c r="AH47" s="475">
        <f t="shared" si="114"/>
        <v>0</v>
      </c>
      <c r="AI47" s="475">
        <f t="shared" si="114"/>
        <v>0</v>
      </c>
      <c r="AJ47" s="475">
        <f>SUM(AJ44:AJ46)</f>
        <v>0</v>
      </c>
      <c r="AK47" s="476">
        <f>SUM(AK44:AK46)</f>
        <v>0</v>
      </c>
      <c r="AM47" s="474">
        <f t="shared" ref="AM47:AP47" si="115">SUM(AM44:AM46)</f>
        <v>0</v>
      </c>
      <c r="AN47" s="475">
        <f t="shared" si="115"/>
        <v>0</v>
      </c>
      <c r="AO47" s="475">
        <f t="shared" si="115"/>
        <v>0</v>
      </c>
      <c r="AP47" s="475">
        <f t="shared" si="115"/>
        <v>0</v>
      </c>
      <c r="AQ47" s="475">
        <f>SUM(AQ44:AQ46)</f>
        <v>0</v>
      </c>
      <c r="AR47" s="476">
        <f>SUM(AR44:AR46)</f>
        <v>0</v>
      </c>
      <c r="AT47" s="474">
        <f t="shared" ref="AT47:AW47" si="116">SUM(AT44:AT46)</f>
        <v>0</v>
      </c>
      <c r="AU47" s="475">
        <f t="shared" si="116"/>
        <v>0</v>
      </c>
      <c r="AV47" s="475">
        <f t="shared" si="116"/>
        <v>0</v>
      </c>
      <c r="AW47" s="475">
        <f t="shared" si="116"/>
        <v>0</v>
      </c>
      <c r="AX47" s="475">
        <f>SUM(AX44:AX46)</f>
        <v>0</v>
      </c>
      <c r="AY47" s="476">
        <f>SUM(AY44:AY46)</f>
        <v>0</v>
      </c>
      <c r="BA47" s="474">
        <f t="shared" ref="BA47:BD47" si="117">SUM(BA44:BA46)</f>
        <v>0</v>
      </c>
      <c r="BB47" s="475">
        <f t="shared" si="117"/>
        <v>0</v>
      </c>
      <c r="BC47" s="475">
        <f t="shared" si="117"/>
        <v>0</v>
      </c>
      <c r="BD47" s="475">
        <f t="shared" si="117"/>
        <v>0</v>
      </c>
      <c r="BE47" s="475">
        <f>SUM(BE44:BE46)</f>
        <v>0</v>
      </c>
      <c r="BF47" s="476">
        <f>SUM(BF44:BF46)</f>
        <v>0</v>
      </c>
      <c r="BH47" s="474">
        <f t="shared" ref="BH47:BK47" si="118">SUM(BH44:BH46)</f>
        <v>0</v>
      </c>
      <c r="BI47" s="475">
        <f t="shared" si="118"/>
        <v>0</v>
      </c>
      <c r="BJ47" s="475">
        <f t="shared" si="118"/>
        <v>0</v>
      </c>
      <c r="BK47" s="475">
        <f t="shared" si="118"/>
        <v>0</v>
      </c>
      <c r="BL47" s="475">
        <f>SUM(BL44:BL46)</f>
        <v>0</v>
      </c>
      <c r="BM47" s="476">
        <f>SUM(BM44:BM46)</f>
        <v>0</v>
      </c>
    </row>
    <row r="48" spans="1:65" ht="20.5" hidden="1" thickBot="1" x14ac:dyDescent="0.45">
      <c r="A48" s="518" t="s">
        <v>21</v>
      </c>
      <c r="B48" s="485"/>
      <c r="C48" s="488"/>
      <c r="D48" s="488"/>
      <c r="E48" s="488"/>
      <c r="F48" s="488"/>
      <c r="G48" s="489"/>
      <c r="I48" s="487"/>
      <c r="J48" s="490"/>
      <c r="K48" s="490"/>
      <c r="L48" s="490"/>
      <c r="M48" s="490"/>
      <c r="N48" s="491"/>
      <c r="P48" s="487"/>
      <c r="Q48" s="490"/>
      <c r="R48" s="490"/>
      <c r="S48" s="490"/>
      <c r="T48" s="490"/>
      <c r="U48" s="491"/>
      <c r="X48" s="487"/>
      <c r="Y48" s="490"/>
      <c r="Z48" s="490"/>
      <c r="AA48" s="490"/>
      <c r="AB48" s="490"/>
      <c r="AC48" s="491"/>
      <c r="AF48" s="487"/>
      <c r="AG48" s="490"/>
      <c r="AH48" s="490"/>
      <c r="AI48" s="490"/>
      <c r="AJ48" s="490"/>
      <c r="AK48" s="491"/>
      <c r="AM48" s="487"/>
      <c r="AN48" s="490"/>
      <c r="AO48" s="490"/>
      <c r="AP48" s="490"/>
      <c r="AQ48" s="490"/>
      <c r="AR48" s="491"/>
      <c r="AT48" s="487"/>
      <c r="AU48" s="490"/>
      <c r="AV48" s="490"/>
      <c r="AW48" s="490"/>
      <c r="AX48" s="490"/>
      <c r="AY48" s="491"/>
      <c r="BA48" s="487"/>
      <c r="BB48" s="490"/>
      <c r="BC48" s="490"/>
      <c r="BD48" s="490"/>
      <c r="BE48" s="490"/>
      <c r="BF48" s="491"/>
      <c r="BH48" s="487"/>
      <c r="BI48" s="490"/>
      <c r="BJ48" s="490"/>
      <c r="BK48" s="490"/>
      <c r="BL48" s="490"/>
      <c r="BM48" s="491"/>
    </row>
    <row r="49" spans="1:65" ht="20.5" hidden="1" thickBot="1" x14ac:dyDescent="0.45">
      <c r="A49" s="519" t="s">
        <v>22</v>
      </c>
      <c r="B49" s="468"/>
      <c r="C49" s="462"/>
      <c r="D49" s="462"/>
      <c r="E49" s="462"/>
      <c r="F49" s="462"/>
      <c r="G49" s="463">
        <f>SUM(B49:F49)</f>
        <v>0</v>
      </c>
      <c r="I49" s="469"/>
      <c r="J49" s="465"/>
      <c r="K49" s="465"/>
      <c r="L49" s="465"/>
      <c r="M49" s="465"/>
      <c r="N49" s="466">
        <f>SUM(I49:M49)</f>
        <v>0</v>
      </c>
      <c r="P49" s="469"/>
      <c r="Q49" s="465"/>
      <c r="R49" s="465"/>
      <c r="S49" s="465"/>
      <c r="T49" s="465"/>
      <c r="U49" s="466">
        <f>SUM(P49:T49)</f>
        <v>0</v>
      </c>
      <c r="X49" s="469"/>
      <c r="Y49" s="465"/>
      <c r="Z49" s="465"/>
      <c r="AA49" s="465"/>
      <c r="AB49" s="465"/>
      <c r="AC49" s="466">
        <f>SUM(X49:AB49)</f>
        <v>0</v>
      </c>
      <c r="AF49" s="469"/>
      <c r="AG49" s="465"/>
      <c r="AH49" s="465"/>
      <c r="AI49" s="465"/>
      <c r="AJ49" s="465"/>
      <c r="AK49" s="466">
        <f>SUM(AF49:AJ49)</f>
        <v>0</v>
      </c>
      <c r="AM49" s="469"/>
      <c r="AN49" s="465"/>
      <c r="AO49" s="465"/>
      <c r="AP49" s="465"/>
      <c r="AQ49" s="465"/>
      <c r="AR49" s="466">
        <f>SUM(AM49:AQ49)</f>
        <v>0</v>
      </c>
      <c r="AT49" s="469"/>
      <c r="AU49" s="465"/>
      <c r="AV49" s="465"/>
      <c r="AW49" s="465"/>
      <c r="AX49" s="465"/>
      <c r="AY49" s="466">
        <f>SUM(AT49:AX49)</f>
        <v>0</v>
      </c>
      <c r="BA49" s="469"/>
      <c r="BB49" s="465"/>
      <c r="BC49" s="465"/>
      <c r="BD49" s="465"/>
      <c r="BE49" s="465"/>
      <c r="BF49" s="466">
        <f>SUM(BA49:BE49)</f>
        <v>0</v>
      </c>
      <c r="BH49" s="469"/>
      <c r="BI49" s="465"/>
      <c r="BJ49" s="465"/>
      <c r="BK49" s="465"/>
      <c r="BL49" s="465"/>
      <c r="BM49" s="466">
        <f>SUM(BH49:BL49)</f>
        <v>0</v>
      </c>
    </row>
    <row r="50" spans="1:65" ht="20.5" hidden="1" thickBot="1" x14ac:dyDescent="0.45">
      <c r="A50" s="519" t="s">
        <v>23</v>
      </c>
      <c r="B50" s="468"/>
      <c r="C50" s="462"/>
      <c r="D50" s="462"/>
      <c r="E50" s="462"/>
      <c r="F50" s="462"/>
      <c r="G50" s="463">
        <f t="shared" ref="G50:G52" si="119">SUM(B50:F50)</f>
        <v>0</v>
      </c>
      <c r="I50" s="469"/>
      <c r="J50" s="465"/>
      <c r="K50" s="465"/>
      <c r="L50" s="465"/>
      <c r="M50" s="465"/>
      <c r="N50" s="466">
        <f t="shared" ref="N50:N52" si="120">SUM(I50:M50)</f>
        <v>0</v>
      </c>
      <c r="P50" s="469"/>
      <c r="Q50" s="465"/>
      <c r="R50" s="465"/>
      <c r="S50" s="465"/>
      <c r="T50" s="465"/>
      <c r="U50" s="466">
        <f t="shared" ref="U50:U52" si="121">SUM(P50:T50)</f>
        <v>0</v>
      </c>
      <c r="X50" s="469"/>
      <c r="Y50" s="465"/>
      <c r="Z50" s="465"/>
      <c r="AA50" s="465"/>
      <c r="AB50" s="465"/>
      <c r="AC50" s="466">
        <f t="shared" ref="AC50:AC52" si="122">SUM(X50:AB50)</f>
        <v>0</v>
      </c>
      <c r="AF50" s="469"/>
      <c r="AG50" s="465"/>
      <c r="AH50" s="465"/>
      <c r="AI50" s="465"/>
      <c r="AJ50" s="465"/>
      <c r="AK50" s="466">
        <f t="shared" ref="AK50:AK52" si="123">SUM(AF50:AJ50)</f>
        <v>0</v>
      </c>
      <c r="AM50" s="469"/>
      <c r="AN50" s="465"/>
      <c r="AO50" s="465"/>
      <c r="AP50" s="465"/>
      <c r="AQ50" s="465"/>
      <c r="AR50" s="466">
        <f t="shared" ref="AR50:AR52" si="124">SUM(AM50:AQ50)</f>
        <v>0</v>
      </c>
      <c r="AT50" s="469"/>
      <c r="AU50" s="465"/>
      <c r="AV50" s="465"/>
      <c r="AW50" s="465"/>
      <c r="AX50" s="465"/>
      <c r="AY50" s="466">
        <f t="shared" ref="AY50:AY52" si="125">SUM(AT50:AX50)</f>
        <v>0</v>
      </c>
      <c r="BA50" s="469"/>
      <c r="BB50" s="465"/>
      <c r="BC50" s="465"/>
      <c r="BD50" s="465"/>
      <c r="BE50" s="465"/>
      <c r="BF50" s="466">
        <f t="shared" ref="BF50:BF52" si="126">SUM(BA50:BE50)</f>
        <v>0</v>
      </c>
      <c r="BH50" s="469"/>
      <c r="BI50" s="465"/>
      <c r="BJ50" s="465"/>
      <c r="BK50" s="465"/>
      <c r="BL50" s="465"/>
      <c r="BM50" s="466">
        <f t="shared" ref="BM50:BM52" si="127">SUM(BH50:BL50)</f>
        <v>0</v>
      </c>
    </row>
    <row r="51" spans="1:65" ht="20.5" hidden="1" thickBot="1" x14ac:dyDescent="0.45">
      <c r="A51" s="519" t="s">
        <v>20</v>
      </c>
      <c r="B51" s="468"/>
      <c r="C51" s="462"/>
      <c r="D51" s="462"/>
      <c r="E51" s="462"/>
      <c r="F51" s="462"/>
      <c r="G51" s="463">
        <f t="shared" si="119"/>
        <v>0</v>
      </c>
      <c r="I51" s="469"/>
      <c r="J51" s="465"/>
      <c r="K51" s="465"/>
      <c r="L51" s="465"/>
      <c r="M51" s="465"/>
      <c r="N51" s="466">
        <f t="shared" si="120"/>
        <v>0</v>
      </c>
      <c r="P51" s="469"/>
      <c r="Q51" s="465"/>
      <c r="R51" s="465"/>
      <c r="S51" s="465"/>
      <c r="T51" s="465"/>
      <c r="U51" s="466">
        <f t="shared" si="121"/>
        <v>0</v>
      </c>
      <c r="X51" s="469"/>
      <c r="Y51" s="465"/>
      <c r="Z51" s="465"/>
      <c r="AA51" s="465"/>
      <c r="AB51" s="465"/>
      <c r="AC51" s="466">
        <f t="shared" si="122"/>
        <v>0</v>
      </c>
      <c r="AF51" s="469"/>
      <c r="AG51" s="465"/>
      <c r="AH51" s="465"/>
      <c r="AI51" s="465"/>
      <c r="AJ51" s="465"/>
      <c r="AK51" s="466">
        <f t="shared" si="123"/>
        <v>0</v>
      </c>
      <c r="AM51" s="469"/>
      <c r="AN51" s="465"/>
      <c r="AO51" s="465"/>
      <c r="AP51" s="465"/>
      <c r="AQ51" s="465"/>
      <c r="AR51" s="466">
        <f t="shared" si="124"/>
        <v>0</v>
      </c>
      <c r="AT51" s="469"/>
      <c r="AU51" s="465"/>
      <c r="AV51" s="465"/>
      <c r="AW51" s="465"/>
      <c r="AX51" s="465"/>
      <c r="AY51" s="466">
        <f t="shared" si="125"/>
        <v>0</v>
      </c>
      <c r="BA51" s="469"/>
      <c r="BB51" s="465"/>
      <c r="BC51" s="465"/>
      <c r="BD51" s="465"/>
      <c r="BE51" s="465"/>
      <c r="BF51" s="466">
        <f t="shared" si="126"/>
        <v>0</v>
      </c>
      <c r="BH51" s="469"/>
      <c r="BI51" s="465"/>
      <c r="BJ51" s="465"/>
      <c r="BK51" s="465"/>
      <c r="BL51" s="465"/>
      <c r="BM51" s="466">
        <f t="shared" si="127"/>
        <v>0</v>
      </c>
    </row>
    <row r="52" spans="1:65" ht="20.5" hidden="1" thickBot="1" x14ac:dyDescent="0.45">
      <c r="A52" s="507" t="s">
        <v>51</v>
      </c>
      <c r="B52" s="468"/>
      <c r="C52" s="462"/>
      <c r="D52" s="462"/>
      <c r="E52" s="462"/>
      <c r="F52" s="462"/>
      <c r="G52" s="463">
        <f t="shared" si="119"/>
        <v>0</v>
      </c>
      <c r="I52" s="469"/>
      <c r="J52" s="465"/>
      <c r="K52" s="465"/>
      <c r="L52" s="465"/>
      <c r="M52" s="465"/>
      <c r="N52" s="466">
        <f t="shared" si="120"/>
        <v>0</v>
      </c>
      <c r="P52" s="469"/>
      <c r="Q52" s="465"/>
      <c r="R52" s="465"/>
      <c r="S52" s="465"/>
      <c r="T52" s="465"/>
      <c r="U52" s="466">
        <f t="shared" si="121"/>
        <v>0</v>
      </c>
      <c r="X52" s="469"/>
      <c r="Y52" s="465"/>
      <c r="Z52" s="465"/>
      <c r="AA52" s="465"/>
      <c r="AB52" s="465"/>
      <c r="AC52" s="466">
        <f t="shared" si="122"/>
        <v>0</v>
      </c>
      <c r="AF52" s="469"/>
      <c r="AG52" s="465"/>
      <c r="AH52" s="465"/>
      <c r="AI52" s="465"/>
      <c r="AJ52" s="465"/>
      <c r="AK52" s="466">
        <f t="shared" si="123"/>
        <v>0</v>
      </c>
      <c r="AM52" s="469"/>
      <c r="AN52" s="465"/>
      <c r="AO52" s="465"/>
      <c r="AP52" s="465"/>
      <c r="AQ52" s="465"/>
      <c r="AR52" s="466">
        <f t="shared" si="124"/>
        <v>0</v>
      </c>
      <c r="AT52" s="469"/>
      <c r="AU52" s="465"/>
      <c r="AV52" s="465"/>
      <c r="AW52" s="465"/>
      <c r="AX52" s="465"/>
      <c r="AY52" s="466">
        <f t="shared" si="125"/>
        <v>0</v>
      </c>
      <c r="BA52" s="469"/>
      <c r="BB52" s="465"/>
      <c r="BC52" s="465"/>
      <c r="BD52" s="465"/>
      <c r="BE52" s="465"/>
      <c r="BF52" s="466">
        <f t="shared" si="126"/>
        <v>0</v>
      </c>
      <c r="BH52" s="469"/>
      <c r="BI52" s="465"/>
      <c r="BJ52" s="465"/>
      <c r="BK52" s="465"/>
      <c r="BL52" s="465"/>
      <c r="BM52" s="466">
        <f t="shared" si="127"/>
        <v>0</v>
      </c>
    </row>
    <row r="53" spans="1:65" ht="20.5" hidden="1" thickBot="1" x14ac:dyDescent="0.45">
      <c r="A53" s="508" t="s">
        <v>58</v>
      </c>
      <c r="B53" s="520">
        <f>SUM(B49:B52)</f>
        <v>0</v>
      </c>
      <c r="C53" s="521">
        <f t="shared" ref="C53:F53" si="128">SUM(C49:C52)</f>
        <v>0</v>
      </c>
      <c r="D53" s="521">
        <f t="shared" si="128"/>
        <v>0</v>
      </c>
      <c r="E53" s="521">
        <f t="shared" si="128"/>
        <v>0</v>
      </c>
      <c r="F53" s="521">
        <f t="shared" si="128"/>
        <v>0</v>
      </c>
      <c r="G53" s="494">
        <f>SUM(G49:G52)</f>
        <v>0</v>
      </c>
      <c r="I53" s="520">
        <f>SUM(I49:I52)</f>
        <v>0</v>
      </c>
      <c r="J53" s="521">
        <f t="shared" ref="J53:M53" si="129">SUM(J49:J52)</f>
        <v>0</v>
      </c>
      <c r="K53" s="521">
        <f t="shared" si="129"/>
        <v>0</v>
      </c>
      <c r="L53" s="521">
        <f t="shared" si="129"/>
        <v>0</v>
      </c>
      <c r="M53" s="521">
        <f t="shared" si="129"/>
        <v>0</v>
      </c>
      <c r="N53" s="494">
        <f>SUM(N49:N52)</f>
        <v>0</v>
      </c>
      <c r="P53" s="520">
        <f>SUM(P49:P52)</f>
        <v>0</v>
      </c>
      <c r="Q53" s="521">
        <f t="shared" ref="Q53:T53" si="130">SUM(Q49:Q52)</f>
        <v>0</v>
      </c>
      <c r="R53" s="521">
        <f t="shared" si="130"/>
        <v>0</v>
      </c>
      <c r="S53" s="521">
        <f t="shared" si="130"/>
        <v>0</v>
      </c>
      <c r="T53" s="521">
        <f t="shared" si="130"/>
        <v>0</v>
      </c>
      <c r="U53" s="494">
        <f>SUM(U49:U52)</f>
        <v>0</v>
      </c>
      <c r="X53" s="520">
        <f>SUM(X49:X52)</f>
        <v>0</v>
      </c>
      <c r="Y53" s="521">
        <f t="shared" ref="Y53:AB53" si="131">SUM(Y49:Y52)</f>
        <v>0</v>
      </c>
      <c r="Z53" s="521">
        <f t="shared" si="131"/>
        <v>0</v>
      </c>
      <c r="AA53" s="521">
        <f t="shared" si="131"/>
        <v>0</v>
      </c>
      <c r="AB53" s="521">
        <f t="shared" si="131"/>
        <v>0</v>
      </c>
      <c r="AC53" s="494">
        <f>SUM(AC49:AC52)</f>
        <v>0</v>
      </c>
      <c r="AF53" s="520">
        <f>SUM(AF49:AF52)</f>
        <v>0</v>
      </c>
      <c r="AG53" s="521">
        <f t="shared" ref="AG53:AJ53" si="132">SUM(AG49:AG52)</f>
        <v>0</v>
      </c>
      <c r="AH53" s="521">
        <f t="shared" si="132"/>
        <v>0</v>
      </c>
      <c r="AI53" s="521">
        <f t="shared" si="132"/>
        <v>0</v>
      </c>
      <c r="AJ53" s="521">
        <f t="shared" si="132"/>
        <v>0</v>
      </c>
      <c r="AK53" s="494">
        <f>SUM(AK49:AK52)</f>
        <v>0</v>
      </c>
      <c r="AM53" s="520">
        <f>SUM(AM49:AM52)</f>
        <v>0</v>
      </c>
      <c r="AN53" s="521">
        <f t="shared" ref="AN53:AQ53" si="133">SUM(AN49:AN52)</f>
        <v>0</v>
      </c>
      <c r="AO53" s="521">
        <f t="shared" si="133"/>
        <v>0</v>
      </c>
      <c r="AP53" s="521">
        <f t="shared" si="133"/>
        <v>0</v>
      </c>
      <c r="AQ53" s="521">
        <f t="shared" si="133"/>
        <v>0</v>
      </c>
      <c r="AR53" s="494">
        <f>SUM(AR49:AR52)</f>
        <v>0</v>
      </c>
      <c r="AT53" s="520">
        <f>SUM(AT49:AT52)</f>
        <v>0</v>
      </c>
      <c r="AU53" s="521">
        <f t="shared" ref="AU53:AX53" si="134">SUM(AU49:AU52)</f>
        <v>0</v>
      </c>
      <c r="AV53" s="521">
        <f t="shared" si="134"/>
        <v>0</v>
      </c>
      <c r="AW53" s="521">
        <f t="shared" si="134"/>
        <v>0</v>
      </c>
      <c r="AX53" s="521">
        <f t="shared" si="134"/>
        <v>0</v>
      </c>
      <c r="AY53" s="494">
        <f>SUM(AY49:AY52)</f>
        <v>0</v>
      </c>
      <c r="BA53" s="520">
        <f>SUM(BA49:BA52)</f>
        <v>0</v>
      </c>
      <c r="BB53" s="521">
        <f t="shared" ref="BB53:BE53" si="135">SUM(BB49:BB52)</f>
        <v>0</v>
      </c>
      <c r="BC53" s="521">
        <f t="shared" si="135"/>
        <v>0</v>
      </c>
      <c r="BD53" s="521">
        <f t="shared" si="135"/>
        <v>0</v>
      </c>
      <c r="BE53" s="521">
        <f t="shared" si="135"/>
        <v>0</v>
      </c>
      <c r="BF53" s="494">
        <f>SUM(BF49:BF52)</f>
        <v>0</v>
      </c>
      <c r="BH53" s="520">
        <f>SUM(BH49:BH52)</f>
        <v>0</v>
      </c>
      <c r="BI53" s="521">
        <f t="shared" ref="BI53:BL53" si="136">SUM(BI49:BI52)</f>
        <v>0</v>
      </c>
      <c r="BJ53" s="521">
        <f t="shared" si="136"/>
        <v>0</v>
      </c>
      <c r="BK53" s="521">
        <f t="shared" si="136"/>
        <v>0</v>
      </c>
      <c r="BL53" s="521">
        <f t="shared" si="136"/>
        <v>0</v>
      </c>
      <c r="BM53" s="494">
        <f>SUM(BM49:BM52)</f>
        <v>0</v>
      </c>
    </row>
    <row r="54" spans="1:65" ht="40.5" hidden="1" thickBot="1" x14ac:dyDescent="0.45">
      <c r="A54" s="522" t="s">
        <v>60</v>
      </c>
      <c r="B54" s="523"/>
      <c r="C54" s="524"/>
      <c r="D54" s="524"/>
      <c r="E54" s="524"/>
      <c r="F54" s="525"/>
      <c r="G54" s="526"/>
      <c r="I54" s="527"/>
      <c r="J54" s="528"/>
      <c r="K54" s="528"/>
      <c r="L54" s="528"/>
      <c r="M54" s="529"/>
      <c r="N54" s="530"/>
      <c r="P54" s="527"/>
      <c r="Q54" s="528"/>
      <c r="R54" s="528"/>
      <c r="S54" s="528"/>
      <c r="T54" s="529"/>
      <c r="U54" s="530"/>
      <c r="X54" s="527"/>
      <c r="Y54" s="528"/>
      <c r="Z54" s="528"/>
      <c r="AA54" s="528"/>
      <c r="AB54" s="529"/>
      <c r="AC54" s="530"/>
      <c r="AF54" s="527"/>
      <c r="AG54" s="528"/>
      <c r="AH54" s="528"/>
      <c r="AI54" s="528"/>
      <c r="AJ54" s="529"/>
      <c r="AK54" s="530"/>
      <c r="AM54" s="527"/>
      <c r="AN54" s="528"/>
      <c r="AO54" s="528"/>
      <c r="AP54" s="528"/>
      <c r="AQ54" s="529"/>
      <c r="AR54" s="530"/>
      <c r="AT54" s="527"/>
      <c r="AU54" s="528"/>
      <c r="AV54" s="528"/>
      <c r="AW54" s="528"/>
      <c r="AX54" s="529"/>
      <c r="AY54" s="530"/>
      <c r="BA54" s="527"/>
      <c r="BB54" s="528"/>
      <c r="BC54" s="528"/>
      <c r="BD54" s="528"/>
      <c r="BE54" s="529"/>
      <c r="BF54" s="530"/>
      <c r="BH54" s="527"/>
      <c r="BI54" s="528"/>
      <c r="BJ54" s="528"/>
      <c r="BK54" s="528"/>
      <c r="BL54" s="529"/>
      <c r="BM54" s="530"/>
    </row>
    <row r="55" spans="1:65" ht="20.5" hidden="1" thickBot="1" x14ac:dyDescent="0.45">
      <c r="A55" s="496" t="s">
        <v>62</v>
      </c>
      <c r="B55" s="531">
        <f>B34+B42+B47+B53+B54</f>
        <v>0</v>
      </c>
      <c r="C55" s="532">
        <f>C34+C42+C47+C53+C54</f>
        <v>0</v>
      </c>
      <c r="D55" s="532">
        <f>D34+D42+D47+D53+D54</f>
        <v>0</v>
      </c>
      <c r="E55" s="532">
        <f>E34+E42+E47+E53+E54</f>
        <v>0</v>
      </c>
      <c r="F55" s="532">
        <f>F34+F42+F47+F53+F54</f>
        <v>0</v>
      </c>
      <c r="G55" s="533">
        <f>SUM(B55:F55)</f>
        <v>0</v>
      </c>
      <c r="I55" s="531">
        <f>I34+I42+I47+I53+I54</f>
        <v>0</v>
      </c>
      <c r="J55" s="532">
        <f>J34+J42+J47+J53+J54</f>
        <v>0</v>
      </c>
      <c r="K55" s="532">
        <f>K34+K42+K47+K53+K54</f>
        <v>0</v>
      </c>
      <c r="L55" s="532">
        <f>L34+L42+L47+L53+L54</f>
        <v>0</v>
      </c>
      <c r="M55" s="532">
        <f>M34+M42+M47+M53+M54</f>
        <v>0</v>
      </c>
      <c r="N55" s="533">
        <f>SUM(I55:M55)</f>
        <v>0</v>
      </c>
      <c r="P55" s="531">
        <f>P34+P42+P47+P53+P54</f>
        <v>0</v>
      </c>
      <c r="Q55" s="532">
        <f>Q34+Q42+Q47+Q53+Q54</f>
        <v>0</v>
      </c>
      <c r="R55" s="532">
        <f>R34+R42+R47+R53+R54</f>
        <v>0</v>
      </c>
      <c r="S55" s="532">
        <f>S34+S42+S47+S53+S54</f>
        <v>0</v>
      </c>
      <c r="T55" s="532">
        <f>T34+T42+T47+T53+T54</f>
        <v>0</v>
      </c>
      <c r="U55" s="533">
        <f>SUM(P55:T55)</f>
        <v>0</v>
      </c>
      <c r="X55" s="531">
        <f>X34+X42+X47+X53+X54</f>
        <v>0</v>
      </c>
      <c r="Y55" s="532">
        <f>Y34+Y42+Y47+Y53+Y54</f>
        <v>0</v>
      </c>
      <c r="Z55" s="532">
        <f>Z34+Z42+Z47+Z53+Z54</f>
        <v>0</v>
      </c>
      <c r="AA55" s="532">
        <f>AA34+AA42+AA47+AA53+AA54</f>
        <v>0</v>
      </c>
      <c r="AB55" s="532">
        <f>AB34+AB42+AB47+AB53+AB54</f>
        <v>0</v>
      </c>
      <c r="AC55" s="533">
        <f>SUM(X55:AB55)</f>
        <v>0</v>
      </c>
      <c r="AF55" s="531">
        <f>AF34+AF42+AF47+AF53+AF54</f>
        <v>0</v>
      </c>
      <c r="AG55" s="532">
        <f>AG34+AG42+AG47+AG53+AG54</f>
        <v>0</v>
      </c>
      <c r="AH55" s="532">
        <f>AH34+AH42+AH47+AH53+AH54</f>
        <v>0</v>
      </c>
      <c r="AI55" s="532">
        <f>AI34+AI42+AI47+AI53+AI54</f>
        <v>0</v>
      </c>
      <c r="AJ55" s="532">
        <f>AJ34+AJ42+AJ47+AJ53+AJ54</f>
        <v>0</v>
      </c>
      <c r="AK55" s="533">
        <f>SUM(AF55:AJ55)</f>
        <v>0</v>
      </c>
      <c r="AM55" s="531">
        <f>AM34+AM42+AM47+AM53+AM54</f>
        <v>0</v>
      </c>
      <c r="AN55" s="532">
        <f>AN34+AN42+AN47+AN53+AN54</f>
        <v>0</v>
      </c>
      <c r="AO55" s="532">
        <f>AO34+AO42+AO47+AO53+AO54</f>
        <v>0</v>
      </c>
      <c r="AP55" s="532">
        <f>AP34+AP42+AP47+AP53+AP54</f>
        <v>0</v>
      </c>
      <c r="AQ55" s="532">
        <f>AQ34+AQ42+AQ47+AQ53+AQ54</f>
        <v>0</v>
      </c>
      <c r="AR55" s="533">
        <f>SUM(AM55:AQ55)</f>
        <v>0</v>
      </c>
      <c r="AT55" s="531">
        <f>AT34+AT42+AT47+AT53+AT54</f>
        <v>0</v>
      </c>
      <c r="AU55" s="532">
        <f>AU34+AU42+AU47+AU53+AU54</f>
        <v>0</v>
      </c>
      <c r="AV55" s="532">
        <f>AV34+AV42+AV47+AV53+AV54</f>
        <v>0</v>
      </c>
      <c r="AW55" s="532">
        <f>AW34+AW42+AW47+AW53+AW54</f>
        <v>0</v>
      </c>
      <c r="AX55" s="532">
        <f>AX34+AX42+AX47+AX53+AX54</f>
        <v>0</v>
      </c>
      <c r="AY55" s="533">
        <f>SUM(AT55:AX55)</f>
        <v>0</v>
      </c>
      <c r="BA55" s="531">
        <f>BA34+BA42+BA47+BA53+BA54</f>
        <v>0</v>
      </c>
      <c r="BB55" s="532">
        <f>BB34+BB42+BB47+BB53+BB54</f>
        <v>0</v>
      </c>
      <c r="BC55" s="532">
        <f>BC34+BC42+BC47+BC53+BC54</f>
        <v>0</v>
      </c>
      <c r="BD55" s="532">
        <f>BD34+BD42+BD47+BD53+BD54</f>
        <v>0</v>
      </c>
      <c r="BE55" s="532">
        <f>BE34+BE42+BE47+BE53+BE54</f>
        <v>0</v>
      </c>
      <c r="BF55" s="533">
        <f>SUM(BA55:BE55)</f>
        <v>0</v>
      </c>
      <c r="BH55" s="531">
        <f>BH34+BH42+BH47+BH53+BH54</f>
        <v>0</v>
      </c>
      <c r="BI55" s="532">
        <f>BI34+BI42+BI47+BI53+BI54</f>
        <v>0</v>
      </c>
      <c r="BJ55" s="532">
        <f>BJ34+BJ42+BJ47+BJ53+BJ54</f>
        <v>0</v>
      </c>
      <c r="BK55" s="532">
        <f>BK34+BK42+BK47+BK53+BK54</f>
        <v>0</v>
      </c>
      <c r="BL55" s="532">
        <f>BL34+BL42+BL47+BL53+BL54</f>
        <v>0</v>
      </c>
      <c r="BM55" s="533">
        <f>SUM(BH55:BL55)</f>
        <v>0</v>
      </c>
    </row>
    <row r="56" spans="1:65" ht="20.5" thickBot="1" x14ac:dyDescent="0.45">
      <c r="A56" s="534" t="s">
        <v>63</v>
      </c>
      <c r="B56" s="535">
        <f>B29+B55</f>
        <v>0</v>
      </c>
      <c r="C56" s="536">
        <f>C29+C55</f>
        <v>0</v>
      </c>
      <c r="D56" s="536">
        <f t="shared" ref="D56:F56" si="137">D29+D55</f>
        <v>0</v>
      </c>
      <c r="E56" s="536">
        <f t="shared" si="137"/>
        <v>0</v>
      </c>
      <c r="F56" s="536">
        <f t="shared" si="137"/>
        <v>0</v>
      </c>
      <c r="G56" s="533">
        <f>SUM(B56:F56)</f>
        <v>0</v>
      </c>
      <c r="I56" s="535">
        <f>I29+I55</f>
        <v>0</v>
      </c>
      <c r="J56" s="536">
        <f>J29+J55</f>
        <v>0</v>
      </c>
      <c r="K56" s="536">
        <f t="shared" ref="K56:N56" si="138">K29+K55</f>
        <v>0</v>
      </c>
      <c r="L56" s="536">
        <f t="shared" si="138"/>
        <v>0</v>
      </c>
      <c r="M56" s="536">
        <f t="shared" si="138"/>
        <v>0</v>
      </c>
      <c r="N56" s="537">
        <f t="shared" si="138"/>
        <v>0</v>
      </c>
      <c r="P56" s="535">
        <f>P29+P55</f>
        <v>0</v>
      </c>
      <c r="Q56" s="536">
        <f>Q29+Q55</f>
        <v>0</v>
      </c>
      <c r="R56" s="536">
        <f t="shared" ref="R56:U56" si="139">R29+R55</f>
        <v>0</v>
      </c>
      <c r="S56" s="536">
        <f t="shared" si="139"/>
        <v>0</v>
      </c>
      <c r="T56" s="536">
        <f t="shared" si="139"/>
        <v>0</v>
      </c>
      <c r="U56" s="537">
        <f t="shared" si="139"/>
        <v>0</v>
      </c>
      <c r="X56" s="535">
        <f>X29+X55</f>
        <v>0</v>
      </c>
      <c r="Y56" s="536">
        <f>Y29+Y55</f>
        <v>0</v>
      </c>
      <c r="Z56" s="536">
        <f t="shared" ref="Z56:AC56" si="140">Z29+Z55</f>
        <v>0</v>
      </c>
      <c r="AA56" s="536">
        <f t="shared" si="140"/>
        <v>0</v>
      </c>
      <c r="AB56" s="536">
        <f t="shared" si="140"/>
        <v>0</v>
      </c>
      <c r="AC56" s="537">
        <f t="shared" si="140"/>
        <v>0</v>
      </c>
      <c r="AF56" s="535">
        <f>AF29+AF55</f>
        <v>0</v>
      </c>
      <c r="AG56" s="536">
        <f>AG29+AG55</f>
        <v>0</v>
      </c>
      <c r="AH56" s="536">
        <f t="shared" ref="AH56:AK56" si="141">AH29+AH55</f>
        <v>0</v>
      </c>
      <c r="AI56" s="536">
        <f t="shared" si="141"/>
        <v>0</v>
      </c>
      <c r="AJ56" s="536">
        <f t="shared" si="141"/>
        <v>0</v>
      </c>
      <c r="AK56" s="537">
        <f t="shared" si="141"/>
        <v>0</v>
      </c>
      <c r="AM56" s="535">
        <f>AM29+AM55</f>
        <v>0</v>
      </c>
      <c r="AN56" s="536">
        <f>AN29+AN55</f>
        <v>0</v>
      </c>
      <c r="AO56" s="536">
        <f t="shared" ref="AO56:AR56" si="142">AO29+AO55</f>
        <v>0</v>
      </c>
      <c r="AP56" s="536">
        <f t="shared" si="142"/>
        <v>0</v>
      </c>
      <c r="AQ56" s="536">
        <f t="shared" si="142"/>
        <v>0</v>
      </c>
      <c r="AR56" s="537">
        <f t="shared" si="142"/>
        <v>0</v>
      </c>
      <c r="AT56" s="535">
        <f>AT29+AT55</f>
        <v>0</v>
      </c>
      <c r="AU56" s="536">
        <f>AU29+AU55</f>
        <v>0</v>
      </c>
      <c r="AV56" s="536">
        <f t="shared" ref="AV56:AY56" si="143">AV29+AV55</f>
        <v>0</v>
      </c>
      <c r="AW56" s="536">
        <f t="shared" si="143"/>
        <v>0</v>
      </c>
      <c r="AX56" s="536">
        <f t="shared" si="143"/>
        <v>0</v>
      </c>
      <c r="AY56" s="537">
        <f t="shared" si="143"/>
        <v>0</v>
      </c>
      <c r="BA56" s="535">
        <f>BA29+BA55</f>
        <v>0</v>
      </c>
      <c r="BB56" s="536">
        <f>BB29+BB55</f>
        <v>0</v>
      </c>
      <c r="BC56" s="536">
        <f t="shared" ref="BC56:BF56" si="144">BC29+BC55</f>
        <v>0</v>
      </c>
      <c r="BD56" s="536">
        <f t="shared" si="144"/>
        <v>0</v>
      </c>
      <c r="BE56" s="536">
        <f t="shared" si="144"/>
        <v>0</v>
      </c>
      <c r="BF56" s="537">
        <f t="shared" si="144"/>
        <v>0</v>
      </c>
      <c r="BH56" s="535">
        <f>BH29+BH55</f>
        <v>0</v>
      </c>
      <c r="BI56" s="536">
        <f>BI29+BI55</f>
        <v>0</v>
      </c>
      <c r="BJ56" s="536">
        <f t="shared" ref="BJ56:BM56" si="145">BJ29+BJ55</f>
        <v>0</v>
      </c>
      <c r="BK56" s="536">
        <f t="shared" si="145"/>
        <v>0</v>
      </c>
      <c r="BL56" s="536">
        <f t="shared" si="145"/>
        <v>0</v>
      </c>
      <c r="BM56" s="537">
        <f t="shared" si="145"/>
        <v>0</v>
      </c>
    </row>
    <row r="59" spans="1:65" x14ac:dyDescent="0.4">
      <c r="A59" s="546"/>
      <c r="B59" s="547" t="s">
        <v>42</v>
      </c>
      <c r="C59" s="547" t="s">
        <v>41</v>
      </c>
      <c r="D59" s="547" t="s">
        <v>98</v>
      </c>
    </row>
    <row r="60" spans="1:65" x14ac:dyDescent="0.4">
      <c r="A60" s="546" t="s">
        <v>99</v>
      </c>
      <c r="B60" s="548"/>
      <c r="C60" s="549"/>
      <c r="D60" s="550">
        <f>C60*B60</f>
        <v>0</v>
      </c>
    </row>
    <row r="61" spans="1:65" x14ac:dyDescent="0.4">
      <c r="A61" s="551" t="s">
        <v>100</v>
      </c>
      <c r="B61" s="546"/>
      <c r="C61" s="549"/>
      <c r="D61" s="549"/>
    </row>
    <row r="62" spans="1:65" x14ac:dyDescent="0.4">
      <c r="A62" s="552" t="s">
        <v>87</v>
      </c>
      <c r="B62" s="548"/>
      <c r="C62" s="549"/>
      <c r="D62" s="549">
        <f>C62*B62</f>
        <v>0</v>
      </c>
    </row>
    <row r="63" spans="1:65" x14ac:dyDescent="0.4">
      <c r="A63" s="552" t="s">
        <v>87</v>
      </c>
      <c r="B63" s="548"/>
      <c r="C63" s="549"/>
      <c r="D63" s="549">
        <f t="shared" ref="D63:D66" si="146">C63*B63</f>
        <v>0</v>
      </c>
    </row>
    <row r="64" spans="1:65" x14ac:dyDescent="0.4">
      <c r="A64" s="552" t="s">
        <v>87</v>
      </c>
      <c r="B64" s="548"/>
      <c r="C64" s="549"/>
      <c r="D64" s="553">
        <f t="shared" si="146"/>
        <v>0</v>
      </c>
    </row>
    <row r="65" spans="1:4" x14ac:dyDescent="0.4">
      <c r="A65" s="552" t="s">
        <v>87</v>
      </c>
      <c r="B65" s="548"/>
      <c r="C65" s="549"/>
      <c r="D65" s="553">
        <f t="shared" si="146"/>
        <v>0</v>
      </c>
    </row>
    <row r="66" spans="1:4" x14ac:dyDescent="0.4">
      <c r="A66" s="552" t="s">
        <v>87</v>
      </c>
      <c r="B66" s="548"/>
      <c r="C66" s="549"/>
      <c r="D66" s="549">
        <f t="shared" si="146"/>
        <v>0</v>
      </c>
    </row>
    <row r="67" spans="1:4" x14ac:dyDescent="0.4">
      <c r="A67" s="551" t="s">
        <v>101</v>
      </c>
      <c r="B67" s="546"/>
      <c r="C67" s="549"/>
      <c r="D67" s="550">
        <f>SUM(D60:D66)</f>
        <v>0</v>
      </c>
    </row>
  </sheetData>
  <mergeCells count="9">
    <mergeCell ref="BH1:BM1"/>
    <mergeCell ref="BA1:BF1"/>
    <mergeCell ref="B1:G1"/>
    <mergeCell ref="I1:N1"/>
    <mergeCell ref="AM1:AR1"/>
    <mergeCell ref="P1:U1"/>
    <mergeCell ref="AT1:AY1"/>
    <mergeCell ref="X1:AC1"/>
    <mergeCell ref="AF1:AK1"/>
  </mergeCells>
  <pageMargins left="0.75" right="0.75" top="1" bottom="1" header="0.5" footer="0.5"/>
  <pageSetup paperSize="5" scale="15" orientation="landscape" r:id="rId1"/>
  <headerFooter>
    <oddHeader>&amp;L&amp;"Arial,Bold"Institutional Direct</oddHeader>
  </headerFooter>
  <ignoredErrors>
    <ignoredError sqref="G27 N27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Instructions</vt:lpstr>
      <vt:lpstr>Total Budget</vt:lpstr>
      <vt:lpstr>consolidated detailed</vt:lpstr>
      <vt:lpstr>Project Budget Section 9 or 10</vt:lpstr>
      <vt:lpstr>UT - Budget</vt:lpstr>
      <vt:lpstr>Partner 1</vt:lpstr>
      <vt:lpstr>Partner 2</vt:lpstr>
      <vt:lpstr>Partner 3</vt:lpstr>
      <vt:lpstr>Institution Direct</vt:lpstr>
      <vt:lpstr>PSP Details</vt:lpstr>
      <vt:lpstr>'consolidated detailed'!Print_Area</vt:lpstr>
      <vt:lpstr>'Partner 1'!Print_Area</vt:lpstr>
      <vt:lpstr>'PSP Details'!Print_Area</vt:lpstr>
      <vt:lpstr>'UT - Budget'!Print_Area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MayLiza Baak</dc:creator>
  <cp:lastModifiedBy>Amanda Pennings</cp:lastModifiedBy>
  <cp:lastPrinted>2019-07-23T12:46:37Z</cp:lastPrinted>
  <dcterms:created xsi:type="dcterms:W3CDTF">2002-04-25T20:35:01Z</dcterms:created>
  <dcterms:modified xsi:type="dcterms:W3CDTF">2022-01-25T18:23:43Z</dcterms:modified>
</cp:coreProperties>
</file>