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TO1PEPF00002C77\EXCELCNV\c25a0d0a-1c5a-46a2-a0c5-a5a80c82ff58\"/>
    </mc:Choice>
  </mc:AlternateContent>
  <xr:revisionPtr revIDLastSave="3" documentId="8_{3DCCB481-FD6B-4255-949E-2CD5FDDCA0E2}" xr6:coauthVersionLast="47" xr6:coauthVersionMax="47" xr10:uidLastSave="{409BABB2-4A8F-47EE-AC2A-C484E9CA6359}"/>
  <bookViews>
    <workbookView xWindow="-60" yWindow="-60" windowWidth="15480" windowHeight="11640" xr2:uid="{219EE1C3-3749-44C0-8877-3681D8626C92}"/>
  </bookViews>
  <sheets>
    <sheet name="Detailed Budget" sheetId="4" r:id="rId1"/>
    <sheet name="Budget Example" sheetId="2" r:id="rId2"/>
    <sheet name="O&amp;M" sheetId="5" r:id="rId3"/>
    <sheet name="O&amp;M Example" sheetId="6" r:id="rId4"/>
  </sheets>
  <definedNames>
    <definedName name="_xlnm._FilterDatabase" localSheetId="1" hidden="1">'Budget Example'!$A$2:$K$27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I31" i="4"/>
  <c r="H30" i="4"/>
  <c r="I30" i="4"/>
  <c r="H29" i="4"/>
  <c r="I29" i="4"/>
  <c r="H28" i="4"/>
  <c r="I28" i="4"/>
  <c r="H27" i="4"/>
  <c r="I27" i="4"/>
  <c r="H26" i="4"/>
  <c r="I26" i="4"/>
  <c r="H25" i="4"/>
  <c r="I25" i="4"/>
  <c r="H24" i="4"/>
  <c r="I24" i="4"/>
  <c r="H23" i="4"/>
  <c r="I23" i="4"/>
  <c r="H22" i="4"/>
  <c r="I22" i="4"/>
  <c r="H21" i="4"/>
  <c r="I21" i="4"/>
  <c r="H20" i="4"/>
  <c r="I20" i="4"/>
  <c r="H19" i="4"/>
  <c r="I19" i="4"/>
  <c r="H18" i="4"/>
  <c r="I18" i="4"/>
  <c r="H17" i="4"/>
  <c r="I17" i="4"/>
  <c r="H16" i="4"/>
  <c r="I16" i="4"/>
  <c r="H15" i="4"/>
  <c r="I15" i="4"/>
  <c r="H14" i="4"/>
  <c r="I14" i="4"/>
  <c r="H13" i="4"/>
  <c r="I13" i="4"/>
  <c r="H12" i="4"/>
  <c r="I12" i="4"/>
  <c r="H11" i="4"/>
  <c r="I11" i="4"/>
  <c r="H10" i="4"/>
  <c r="I10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G10" i="5"/>
  <c r="F14" i="6"/>
  <c r="E14" i="6"/>
  <c r="D14" i="6"/>
  <c r="C14" i="6"/>
  <c r="B14" i="6"/>
  <c r="G14" i="6"/>
  <c r="G15" i="6"/>
  <c r="G16" i="6"/>
  <c r="G17" i="6"/>
  <c r="G18" i="6"/>
  <c r="F18" i="6"/>
  <c r="E18" i="6"/>
  <c r="D18" i="6"/>
  <c r="C18" i="6"/>
  <c r="B18" i="6"/>
  <c r="G5" i="6"/>
  <c r="G6" i="6"/>
  <c r="G7" i="6"/>
  <c r="G8" i="6"/>
  <c r="G9" i="6"/>
  <c r="G10" i="6"/>
  <c r="F10" i="6"/>
  <c r="E10" i="6"/>
  <c r="D10" i="6"/>
  <c r="C10" i="6"/>
  <c r="B10" i="6"/>
  <c r="G19" i="5"/>
  <c r="G20" i="5"/>
  <c r="G21" i="5"/>
  <c r="G22" i="5"/>
  <c r="G23" i="5"/>
  <c r="F23" i="5"/>
  <c r="E23" i="5"/>
  <c r="D23" i="5"/>
  <c r="C23" i="5"/>
  <c r="B23" i="5"/>
  <c r="G11" i="5"/>
  <c r="G12" i="5"/>
  <c r="G13" i="5"/>
  <c r="G14" i="5"/>
  <c r="C15" i="5"/>
  <c r="D15" i="5"/>
  <c r="E15" i="5"/>
  <c r="F15" i="5"/>
  <c r="G15" i="5"/>
  <c r="B15" i="5"/>
  <c r="F12" i="4"/>
  <c r="J12" i="4"/>
  <c r="F11" i="4"/>
  <c r="J11" i="4"/>
  <c r="F10" i="4"/>
  <c r="J10" i="4"/>
  <c r="E34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4" i="4"/>
  <c r="H33" i="4"/>
  <c r="I33" i="4"/>
  <c r="H34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F27" i="2"/>
  <c r="F26" i="2"/>
  <c r="J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J10" i="2"/>
  <c r="F9" i="2"/>
  <c r="F8" i="2"/>
  <c r="J8" i="2"/>
  <c r="F7" i="2"/>
  <c r="F6" i="2"/>
  <c r="J6" i="2"/>
  <c r="E30" i="2"/>
  <c r="H29" i="2"/>
  <c r="I29" i="2"/>
  <c r="J7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7" i="2"/>
  <c r="H30" i="2"/>
  <c r="F30" i="2"/>
  <c r="J30" i="2"/>
  <c r="J34" i="4"/>
  <c r="F35" i="4"/>
  <c r="J31" i="2"/>
  <c r="E31" i="2"/>
  <c r="F31" i="2"/>
  <c r="H31" i="2"/>
  <c r="E35" i="4"/>
  <c r="J35" i="4"/>
  <c r="H35" i="4"/>
</calcChain>
</file>

<file path=xl/sharedStrings.xml><?xml version="1.0" encoding="utf-8"?>
<sst xmlns="http://schemas.openxmlformats.org/spreadsheetml/2006/main" count="128" uniqueCount="64">
  <si>
    <t>U of T  Full Proposal Innovation Fund 2025 Budget Form</t>
  </si>
  <si>
    <t xml:space="preserve">Last Name, First Name - Department/Faculty: </t>
  </si>
  <si>
    <t xml:space="preserve">Project Title: </t>
  </si>
  <si>
    <t>Item #</t>
  </si>
  <si>
    <t>Item</t>
  </si>
  <si>
    <t># of Items</t>
  </si>
  <si>
    <t>Budget Category</t>
  </si>
  <si>
    <t>CFI cash</t>
  </si>
  <si>
    <t>Ontario cash</t>
  </si>
  <si>
    <t>Other Contributor(s)</t>
  </si>
  <si>
    <t>Total Eligible Cost</t>
  </si>
  <si>
    <t>Projected date of purchase</t>
  </si>
  <si>
    <t>Location, if not UofT Campus</t>
  </si>
  <si>
    <t>Name</t>
  </si>
  <si>
    <t>cash</t>
  </si>
  <si>
    <t>in-kind</t>
  </si>
  <si>
    <t>Equipment</t>
  </si>
  <si>
    <t>Renovation</t>
  </si>
  <si>
    <t>Personnel for eqpt development</t>
  </si>
  <si>
    <t>Software</t>
  </si>
  <si>
    <t>Initial training of eqpt personnel</t>
  </si>
  <si>
    <t xml:space="preserve">Other </t>
  </si>
  <si>
    <t>TOTAL $ Contribution</t>
  </si>
  <si>
    <t>TOTAL % Contribution</t>
  </si>
  <si>
    <t>U of T Full Proposal Innovation Fund 2025 Budget Form</t>
  </si>
  <si>
    <t>Last Name, First Name - Department/Faculty: Urban, Jean - Dentistry</t>
  </si>
  <si>
    <r>
      <t>Project title:</t>
    </r>
    <r>
      <rPr>
        <sz val="12"/>
        <rFont val="Arial"/>
        <family val="2"/>
      </rPr>
      <t xml:space="preserve"> Nuclear Magnetic Resonance for Innovative Dental Procedures</t>
    </r>
  </si>
  <si>
    <t>NMR</t>
  </si>
  <si>
    <t xml:space="preserve">U of T &amp; vendor discount
</t>
  </si>
  <si>
    <t>Clean room Renovations</t>
  </si>
  <si>
    <t>U of T</t>
  </si>
  <si>
    <t>Surgical equipment</t>
  </si>
  <si>
    <t>Vendor discount</t>
  </si>
  <si>
    <t>Unity health</t>
  </si>
  <si>
    <t>U of T Full Proposal Innovation Fund 2025 Operations &amp; Maintenance Plan</t>
  </si>
  <si>
    <t>Last Name, First Name - Department/Faculty:</t>
  </si>
  <si>
    <t>Operating and maintenance budget summary</t>
  </si>
  <si>
    <t>Expenses</t>
  </si>
  <si>
    <t>Year 1</t>
  </si>
  <si>
    <t>Year 2</t>
  </si>
  <si>
    <t>Year 3</t>
  </si>
  <si>
    <t>Year 4</t>
  </si>
  <si>
    <t>Year 5</t>
  </si>
  <si>
    <t>TOTAL</t>
  </si>
  <si>
    <t>Personnel</t>
  </si>
  <si>
    <t>Supplies</t>
  </si>
  <si>
    <t>Maintenance &amp; repairs</t>
  </si>
  <si>
    <t>Services</t>
  </si>
  <si>
    <t xml:space="preserve">Other (specify below) </t>
  </si>
  <si>
    <t>Funding Sources</t>
  </si>
  <si>
    <t>Institutional contributions</t>
  </si>
  <si>
    <t>Other organizations</t>
  </si>
  <si>
    <t>User fees</t>
  </si>
  <si>
    <t xml:space="preserve">Other (specify) </t>
  </si>
  <si>
    <t>Notes:</t>
  </si>
  <si>
    <t>IOF is calculated at 30% of the CFI cash contribution to the main award</t>
  </si>
  <si>
    <t>IOF is included under 'institutional' line.  It is often evenly split over 5 years</t>
  </si>
  <si>
    <t>"Other organizations" can include eligible tri-agency funds</t>
  </si>
  <si>
    <r>
      <t xml:space="preserve">"Total" at line #18 an exceed total at line #10: </t>
    </r>
    <r>
      <rPr>
        <u/>
        <sz val="10"/>
        <rFont val="Arial"/>
        <family val="2"/>
      </rPr>
      <t>CFI will not decrease the IOF if there are surplus contributions for O&amp;M</t>
    </r>
  </si>
  <si>
    <t>Include all sources of operating &amp; maintenance support - not just the IOF</t>
  </si>
  <si>
    <t>Assumptions used in example:</t>
  </si>
  <si>
    <t>Project total is $1m, and CFI contribution is $400,000</t>
  </si>
  <si>
    <t>CFI IOF = $120,000 (30% * $400,000)</t>
  </si>
  <si>
    <t>IOF is included under 'institutional' line.  It is Often evenly split over 5 years (ie $24k pa); in this example the remaining $21k pa required is provided from other 'institutional'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</si>
</sst>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"/>
    <numFmt numFmtId="165" formatCode="&quot;$&quot;#,##0.00"/>
    <numFmt numFmtId="166" formatCode="mmmm\-yy"/>
    <numFmt numFmtId="167" formatCode="[$-409]mmmm\-yy;@"/>
    <numFmt numFmtId="168" formatCode="_(* #,##0_);_(* \(#,##0\);_(* &quot;-&quot;??_);_(@_)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b/>
      <sz val="12.5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2" fillId="0" borderId="0" xfId="0" applyFont="1" applyAlignment="1">
      <alignment wrapText="1"/>
    </xf>
    <xf numFmtId="165" fontId="2" fillId="0" borderId="0" xfId="0" applyNumberFormat="1" applyFont="1"/>
    <xf numFmtId="9" fontId="2" fillId="0" borderId="0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2" fillId="2" borderId="3" xfId="0" applyFont="1" applyFill="1" applyBorder="1"/>
    <xf numFmtId="0" fontId="2" fillId="2" borderId="4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16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righ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right" vertical="top"/>
      <protection locked="0"/>
    </xf>
    <xf numFmtId="164" fontId="0" fillId="0" borderId="16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164" fontId="0" fillId="0" borderId="17" xfId="0" applyNumberFormat="1" applyBorder="1" applyAlignment="1">
      <alignment horizontal="right" vertical="top"/>
    </xf>
    <xf numFmtId="164" fontId="0" fillId="0" borderId="18" xfId="0" applyNumberFormat="1" applyBorder="1" applyAlignment="1">
      <alignment horizontal="right" vertical="top"/>
    </xf>
    <xf numFmtId="164" fontId="0" fillId="0" borderId="19" xfId="0" applyNumberFormat="1" applyBorder="1" applyAlignment="1">
      <alignment horizontal="right" vertical="top"/>
    </xf>
    <xf numFmtId="164" fontId="0" fillId="0" borderId="20" xfId="0" applyNumberFormat="1" applyBorder="1" applyAlignment="1">
      <alignment horizontal="right" vertical="top"/>
    </xf>
    <xf numFmtId="164" fontId="0" fillId="0" borderId="21" xfId="0" applyNumberFormat="1" applyBorder="1" applyAlignment="1">
      <alignment horizontal="right" vertical="top"/>
    </xf>
    <xf numFmtId="164" fontId="0" fillId="0" borderId="19" xfId="0" applyNumberFormat="1" applyBorder="1" applyAlignment="1">
      <alignment vertical="top"/>
    </xf>
    <xf numFmtId="164" fontId="0" fillId="0" borderId="22" xfId="0" applyNumberFormat="1" applyBorder="1" applyAlignment="1">
      <alignment horizontal="right" vertical="top"/>
    </xf>
    <xf numFmtId="164" fontId="0" fillId="0" borderId="15" xfId="0" applyNumberFormat="1" applyBorder="1" applyAlignment="1">
      <alignment vertical="top"/>
    </xf>
    <xf numFmtId="0" fontId="0" fillId="0" borderId="23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164" fontId="0" fillId="0" borderId="26" xfId="0" applyNumberFormat="1" applyBorder="1" applyAlignment="1">
      <alignment horizontal="right" vertical="top"/>
    </xf>
    <xf numFmtId="164" fontId="0" fillId="0" borderId="25" xfId="0" applyNumberFormat="1" applyBorder="1" applyAlignment="1">
      <alignment horizontal="right" vertical="top"/>
    </xf>
    <xf numFmtId="0" fontId="0" fillId="0" borderId="2" xfId="0" applyBorder="1" applyAlignment="1">
      <alignment vertical="top"/>
    </xf>
    <xf numFmtId="164" fontId="0" fillId="0" borderId="9" xfId="0" applyNumberFormat="1" applyBorder="1" applyAlignment="1">
      <alignment horizontal="right" vertical="top"/>
    </xf>
    <xf numFmtId="164" fontId="0" fillId="0" borderId="10" xfId="0" applyNumberFormat="1" applyBorder="1" applyAlignment="1">
      <alignment horizontal="right" vertical="top"/>
    </xf>
    <xf numFmtId="164" fontId="0" fillId="0" borderId="25" xfId="0" applyNumberFormat="1" applyBorder="1" applyAlignment="1">
      <alignment vertical="top"/>
    </xf>
    <xf numFmtId="0" fontId="0" fillId="0" borderId="27" xfId="0" applyBorder="1" applyAlignment="1">
      <alignment horizontal="left" vertical="top" wrapText="1"/>
    </xf>
    <xf numFmtId="167" fontId="0" fillId="0" borderId="19" xfId="0" applyNumberFormat="1" applyBorder="1" applyAlignment="1">
      <alignment vertical="top"/>
    </xf>
    <xf numFmtId="167" fontId="0" fillId="0" borderId="15" xfId="0" applyNumberFormat="1" applyBorder="1" applyAlignment="1">
      <alignment vertical="top"/>
    </xf>
    <xf numFmtId="167" fontId="0" fillId="0" borderId="25" xfId="0" applyNumberFormat="1" applyBorder="1" applyAlignment="1">
      <alignment vertical="top"/>
    </xf>
    <xf numFmtId="10" fontId="2" fillId="0" borderId="7" xfId="2" applyNumberFormat="1" applyFont="1" applyBorder="1" applyAlignment="1">
      <alignment horizontal="center"/>
    </xf>
    <xf numFmtId="10" fontId="2" fillId="2" borderId="28" xfId="0" applyNumberFormat="1" applyFont="1" applyFill="1" applyBorder="1" applyAlignment="1">
      <alignment horizontal="center"/>
    </xf>
    <xf numFmtId="164" fontId="0" fillId="2" borderId="6" xfId="0" applyNumberFormat="1" applyFill="1" applyBorder="1" applyAlignment="1">
      <alignment horizontal="right"/>
    </xf>
    <xf numFmtId="164" fontId="0" fillId="2" borderId="7" xfId="0" applyNumberFormat="1" applyFill="1" applyBorder="1" applyAlignment="1">
      <alignment horizontal="right"/>
    </xf>
    <xf numFmtId="0" fontId="0" fillId="0" borderId="29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7" xfId="0" applyFont="1" applyBorder="1"/>
    <xf numFmtId="0" fontId="0" fillId="0" borderId="17" xfId="0" applyBorder="1"/>
    <xf numFmtId="0" fontId="0" fillId="0" borderId="30" xfId="0" applyBorder="1"/>
    <xf numFmtId="168" fontId="0" fillId="0" borderId="17" xfId="1" applyNumberFormat="1" applyFont="1" applyBorder="1"/>
    <xf numFmtId="168" fontId="0" fillId="0" borderId="30" xfId="1" applyNumberFormat="1" applyFont="1" applyBorder="1"/>
    <xf numFmtId="168" fontId="0" fillId="0" borderId="20" xfId="1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3" fontId="0" fillId="0" borderId="17" xfId="0" applyNumberFormat="1" applyBorder="1"/>
    <xf numFmtId="0" fontId="7" fillId="0" borderId="17" xfId="0" applyFont="1" applyBorder="1"/>
    <xf numFmtId="0" fontId="7" fillId="0" borderId="0" xfId="0" quotePrefix="1" applyFont="1"/>
    <xf numFmtId="0" fontId="6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10" fontId="2" fillId="0" borderId="7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2" fillId="0" borderId="29" xfId="0" applyNumberFormat="1" applyFont="1" applyBorder="1" applyAlignment="1">
      <alignment horizontal="center"/>
    </xf>
    <xf numFmtId="165" fontId="2" fillId="0" borderId="33" xfId="0" applyNumberFormat="1" applyFont="1" applyBorder="1" applyAlignment="1">
      <alignment horizontal="center"/>
    </xf>
    <xf numFmtId="165" fontId="2" fillId="0" borderId="34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 wrapText="1"/>
    </xf>
    <xf numFmtId="164" fontId="2" fillId="0" borderId="25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28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0</xdr:row>
      <xdr:rowOff>0</xdr:rowOff>
    </xdr:from>
    <xdr:to>
      <xdr:col>7</xdr:col>
      <xdr:colOff>733425</xdr:colOff>
      <xdr:row>3</xdr:row>
      <xdr:rowOff>219075</xdr:rowOff>
    </xdr:to>
    <xdr:pic>
      <xdr:nvPicPr>
        <xdr:cNvPr id="1033" name="Picture 1">
          <a:extLst>
            <a:ext uri="{FF2B5EF4-FFF2-40B4-BE49-F238E27FC236}">
              <a16:creationId xmlns:a16="http://schemas.microsoft.com/office/drawing/2014/main" id="{30031295-BB47-8A4B-C8A5-D1CC1A5F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5676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457200</xdr:colOff>
      <xdr:row>3</xdr:row>
      <xdr:rowOff>200025</xdr:rowOff>
    </xdr:to>
    <xdr:pic>
      <xdr:nvPicPr>
        <xdr:cNvPr id="2055" name="Picture 3">
          <a:extLst>
            <a:ext uri="{FF2B5EF4-FFF2-40B4-BE49-F238E27FC236}">
              <a16:creationId xmlns:a16="http://schemas.microsoft.com/office/drawing/2014/main" id="{1EA961A5-8BCB-0347-3CB2-9F2F9637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2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2436-832D-4913-AF75-207E559C5691}">
  <sheetPr>
    <pageSetUpPr fitToPage="1"/>
  </sheetPr>
  <dimension ref="A4:O35"/>
  <sheetViews>
    <sheetView tabSelected="1" workbookViewId="0">
      <selection activeCell="B3" sqref="B3"/>
    </sheetView>
  </sheetViews>
  <sheetFormatPr defaultRowHeight="18.75" customHeight="1"/>
  <cols>
    <col min="1" max="1" width="6.85546875" bestFit="1" customWidth="1"/>
    <col min="2" max="2" width="39.7109375" style="3" customWidth="1"/>
    <col min="3" max="3" width="8" style="3" customWidth="1"/>
    <col min="4" max="4" width="18" style="4" customWidth="1"/>
    <col min="5" max="6" width="12.7109375" style="4" bestFit="1" customWidth="1"/>
    <col min="7" max="7" width="17.5703125" bestFit="1" customWidth="1"/>
    <col min="8" max="9" width="11.28515625" style="4" bestFit="1" customWidth="1"/>
    <col min="10" max="10" width="13" style="2" customWidth="1"/>
    <col min="11" max="11" width="15.28515625" customWidth="1"/>
    <col min="12" max="12" width="24" customWidth="1"/>
    <col min="13" max="13" width="10.7109375" customWidth="1"/>
    <col min="15" max="15" width="26.42578125" hidden="1" customWidth="1"/>
  </cols>
  <sheetData>
    <row r="4" spans="1:15" ht="18.75" customHeight="1">
      <c r="B4"/>
      <c r="C4"/>
      <c r="D4"/>
      <c r="E4"/>
      <c r="F4"/>
      <c r="H4"/>
      <c r="I4"/>
      <c r="J4"/>
    </row>
    <row r="5" spans="1:15" ht="18.75" customHeight="1">
      <c r="A5" s="78" t="s">
        <v>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69"/>
    </row>
    <row r="6" spans="1:15" ht="18.75" customHeight="1">
      <c r="B6" s="60" t="s">
        <v>1</v>
      </c>
      <c r="C6" s="60"/>
      <c r="D6" s="60"/>
    </row>
    <row r="7" spans="1:15" ht="18.75" customHeight="1" thickBot="1">
      <c r="B7" s="60" t="s">
        <v>2</v>
      </c>
      <c r="C7" s="60"/>
      <c r="D7" s="60"/>
    </row>
    <row r="8" spans="1:15" s="1" customFormat="1" ht="12.75">
      <c r="A8" s="90" t="s">
        <v>3</v>
      </c>
      <c r="B8" s="88" t="s">
        <v>4</v>
      </c>
      <c r="C8" s="75" t="s">
        <v>5</v>
      </c>
      <c r="D8" s="84" t="s">
        <v>6</v>
      </c>
      <c r="E8" s="86" t="s">
        <v>7</v>
      </c>
      <c r="F8" s="84" t="s">
        <v>8</v>
      </c>
      <c r="G8" s="79" t="s">
        <v>9</v>
      </c>
      <c r="H8" s="80"/>
      <c r="I8" s="81"/>
      <c r="J8" s="82" t="s">
        <v>10</v>
      </c>
      <c r="K8" s="75" t="s">
        <v>11</v>
      </c>
      <c r="L8" s="75" t="s">
        <v>12</v>
      </c>
      <c r="M8" s="6"/>
      <c r="N8" s="6"/>
    </row>
    <row r="9" spans="1:15" s="1" customFormat="1" ht="13.5" thickBot="1">
      <c r="A9" s="91"/>
      <c r="B9" s="89"/>
      <c r="C9" s="76"/>
      <c r="D9" s="85"/>
      <c r="E9" s="87"/>
      <c r="F9" s="85"/>
      <c r="G9" s="11" t="s">
        <v>13</v>
      </c>
      <c r="H9" s="22" t="s">
        <v>14</v>
      </c>
      <c r="I9" s="23" t="s">
        <v>15</v>
      </c>
      <c r="J9" s="83"/>
      <c r="K9" s="76"/>
      <c r="L9" s="76"/>
      <c r="M9" s="19"/>
      <c r="N9" s="6"/>
    </row>
    <row r="10" spans="1:15" ht="19.5" customHeight="1">
      <c r="A10" s="58">
        <v>1</v>
      </c>
      <c r="B10" s="25"/>
      <c r="C10" s="26"/>
      <c r="D10" s="26"/>
      <c r="E10" s="33">
        <f t="shared" ref="E10:F31" si="0">D10</f>
        <v>0</v>
      </c>
      <c r="F10" s="33">
        <f t="shared" si="0"/>
        <v>0</v>
      </c>
      <c r="G10" s="50"/>
      <c r="H10" s="33">
        <f t="shared" ref="H10:H31" si="1">G10</f>
        <v>0</v>
      </c>
      <c r="I10" s="33">
        <f t="shared" ref="I10:I31" si="2">H10</f>
        <v>0</v>
      </c>
      <c r="J10" s="38">
        <f t="shared" ref="J10:J31" si="3">E10+F10+H10+I10</f>
        <v>0</v>
      </c>
      <c r="K10" s="51"/>
      <c r="L10" s="51"/>
      <c r="O10" t="s">
        <v>16</v>
      </c>
    </row>
    <row r="11" spans="1:15" ht="18.75" customHeight="1">
      <c r="A11" s="59">
        <v>2</v>
      </c>
      <c r="B11" s="27"/>
      <c r="C11" s="28"/>
      <c r="D11" s="28"/>
      <c r="E11" s="33">
        <f t="shared" si="0"/>
        <v>0</v>
      </c>
      <c r="F11" s="33">
        <f t="shared" si="0"/>
        <v>0</v>
      </c>
      <c r="G11" s="30"/>
      <c r="H11" s="33">
        <f t="shared" si="1"/>
        <v>0</v>
      </c>
      <c r="I11" s="33">
        <f t="shared" si="2"/>
        <v>0</v>
      </c>
      <c r="J11" s="38">
        <f t="shared" si="3"/>
        <v>0</v>
      </c>
      <c r="K11" s="52"/>
      <c r="L11" s="52"/>
      <c r="O11" t="s">
        <v>17</v>
      </c>
    </row>
    <row r="12" spans="1:15" ht="18.75" customHeight="1">
      <c r="A12" s="59">
        <v>3</v>
      </c>
      <c r="B12" s="27"/>
      <c r="C12" s="28"/>
      <c r="D12" s="28"/>
      <c r="E12" s="33">
        <f t="shared" si="0"/>
        <v>0</v>
      </c>
      <c r="F12" s="33">
        <f t="shared" si="0"/>
        <v>0</v>
      </c>
      <c r="G12" s="30"/>
      <c r="H12" s="33">
        <f t="shared" si="1"/>
        <v>0</v>
      </c>
      <c r="I12" s="33">
        <f t="shared" si="2"/>
        <v>0</v>
      </c>
      <c r="J12" s="38">
        <f t="shared" si="3"/>
        <v>0</v>
      </c>
      <c r="K12" s="52"/>
      <c r="L12" s="52"/>
      <c r="O12" t="s">
        <v>18</v>
      </c>
    </row>
    <row r="13" spans="1:15" ht="18.75" customHeight="1">
      <c r="A13" s="59">
        <v>4</v>
      </c>
      <c r="B13" s="27"/>
      <c r="C13" s="28"/>
      <c r="D13" s="28"/>
      <c r="E13" s="33">
        <f t="shared" si="0"/>
        <v>0</v>
      </c>
      <c r="F13" s="33">
        <f t="shared" si="0"/>
        <v>0</v>
      </c>
      <c r="G13" s="30"/>
      <c r="H13" s="33">
        <f t="shared" si="1"/>
        <v>0</v>
      </c>
      <c r="I13" s="33">
        <f t="shared" si="2"/>
        <v>0</v>
      </c>
      <c r="J13" s="38">
        <f t="shared" si="3"/>
        <v>0</v>
      </c>
      <c r="K13" s="52"/>
      <c r="L13" s="52"/>
      <c r="O13" t="s">
        <v>19</v>
      </c>
    </row>
    <row r="14" spans="1:15" ht="18.75" customHeight="1">
      <c r="A14" s="59">
        <v>5</v>
      </c>
      <c r="B14" s="27"/>
      <c r="C14" s="28"/>
      <c r="D14" s="28"/>
      <c r="E14" s="33">
        <f t="shared" si="0"/>
        <v>0</v>
      </c>
      <c r="F14" s="33">
        <f t="shared" si="0"/>
        <v>0</v>
      </c>
      <c r="G14" s="30"/>
      <c r="H14" s="33">
        <f t="shared" si="1"/>
        <v>0</v>
      </c>
      <c r="I14" s="33">
        <f t="shared" si="2"/>
        <v>0</v>
      </c>
      <c r="J14" s="38">
        <f t="shared" si="3"/>
        <v>0</v>
      </c>
      <c r="K14" s="52"/>
      <c r="L14" s="52"/>
      <c r="O14" t="s">
        <v>20</v>
      </c>
    </row>
    <row r="15" spans="1:15" ht="18.75" customHeight="1">
      <c r="A15" s="59">
        <v>6</v>
      </c>
      <c r="B15" s="27"/>
      <c r="C15" s="28"/>
      <c r="D15" s="28"/>
      <c r="E15" s="33">
        <f t="shared" si="0"/>
        <v>0</v>
      </c>
      <c r="F15" s="33">
        <f t="shared" si="0"/>
        <v>0</v>
      </c>
      <c r="G15" s="30"/>
      <c r="H15" s="33">
        <f t="shared" si="1"/>
        <v>0</v>
      </c>
      <c r="I15" s="33">
        <f t="shared" si="2"/>
        <v>0</v>
      </c>
      <c r="J15" s="38">
        <f>E15+F15+H15+I15</f>
        <v>0</v>
      </c>
      <c r="K15" s="52"/>
      <c r="L15" s="52"/>
      <c r="O15" t="s">
        <v>21</v>
      </c>
    </row>
    <row r="16" spans="1:15" ht="18.75" customHeight="1">
      <c r="A16" s="59">
        <v>7</v>
      </c>
      <c r="B16" s="27"/>
      <c r="C16" s="28"/>
      <c r="D16" s="28"/>
      <c r="E16" s="33">
        <f t="shared" si="0"/>
        <v>0</v>
      </c>
      <c r="F16" s="33">
        <f t="shared" si="0"/>
        <v>0</v>
      </c>
      <c r="G16" s="30"/>
      <c r="H16" s="33">
        <f t="shared" si="1"/>
        <v>0</v>
      </c>
      <c r="I16" s="33">
        <f t="shared" si="2"/>
        <v>0</v>
      </c>
      <c r="J16" s="38">
        <f t="shared" si="3"/>
        <v>0</v>
      </c>
      <c r="K16" s="52"/>
      <c r="L16" s="52"/>
    </row>
    <row r="17" spans="1:12" ht="18.75" customHeight="1">
      <c r="A17" s="59">
        <v>8</v>
      </c>
      <c r="B17" s="27"/>
      <c r="C17" s="28"/>
      <c r="D17" s="28"/>
      <c r="E17" s="33">
        <f t="shared" si="0"/>
        <v>0</v>
      </c>
      <c r="F17" s="33">
        <f t="shared" si="0"/>
        <v>0</v>
      </c>
      <c r="G17" s="30"/>
      <c r="H17" s="33">
        <f t="shared" si="1"/>
        <v>0</v>
      </c>
      <c r="I17" s="33">
        <f t="shared" si="2"/>
        <v>0</v>
      </c>
      <c r="J17" s="38">
        <f t="shared" si="3"/>
        <v>0</v>
      </c>
      <c r="K17" s="52"/>
      <c r="L17" s="52"/>
    </row>
    <row r="18" spans="1:12" ht="18.75" customHeight="1">
      <c r="A18" s="9">
        <v>9</v>
      </c>
      <c r="B18" s="39"/>
      <c r="C18" s="40"/>
      <c r="D18" s="29"/>
      <c r="E18" s="33">
        <f t="shared" si="0"/>
        <v>0</v>
      </c>
      <c r="F18" s="33">
        <f t="shared" si="0"/>
        <v>0</v>
      </c>
      <c r="G18" s="30"/>
      <c r="H18" s="33">
        <f t="shared" si="1"/>
        <v>0</v>
      </c>
      <c r="I18" s="33">
        <f t="shared" si="2"/>
        <v>0</v>
      </c>
      <c r="J18" s="38">
        <f t="shared" si="3"/>
        <v>0</v>
      </c>
      <c r="K18" s="52"/>
      <c r="L18" s="52"/>
    </row>
    <row r="19" spans="1:12" ht="18.75" customHeight="1">
      <c r="A19" s="9">
        <v>10</v>
      </c>
      <c r="B19" s="39"/>
      <c r="C19" s="40"/>
      <c r="D19" s="29"/>
      <c r="E19" s="33">
        <f t="shared" si="0"/>
        <v>0</v>
      </c>
      <c r="F19" s="33">
        <f t="shared" si="0"/>
        <v>0</v>
      </c>
      <c r="G19" s="30"/>
      <c r="H19" s="33">
        <f t="shared" si="1"/>
        <v>0</v>
      </c>
      <c r="I19" s="33">
        <f t="shared" si="2"/>
        <v>0</v>
      </c>
      <c r="J19" s="38">
        <f t="shared" si="3"/>
        <v>0</v>
      </c>
      <c r="K19" s="52"/>
      <c r="L19" s="52"/>
    </row>
    <row r="20" spans="1:12" ht="18.75" customHeight="1">
      <c r="A20" s="9">
        <v>11</v>
      </c>
      <c r="B20" s="39"/>
      <c r="C20" s="40"/>
      <c r="D20" s="29"/>
      <c r="E20" s="33">
        <f t="shared" si="0"/>
        <v>0</v>
      </c>
      <c r="F20" s="33">
        <f t="shared" si="0"/>
        <v>0</v>
      </c>
      <c r="G20" s="30"/>
      <c r="H20" s="33">
        <f t="shared" si="1"/>
        <v>0</v>
      </c>
      <c r="I20" s="33">
        <f t="shared" si="2"/>
        <v>0</v>
      </c>
      <c r="J20" s="38">
        <f t="shared" si="3"/>
        <v>0</v>
      </c>
      <c r="K20" s="52"/>
      <c r="L20" s="52"/>
    </row>
    <row r="21" spans="1:12" ht="18.75" customHeight="1">
      <c r="A21" s="9">
        <v>12</v>
      </c>
      <c r="B21" s="39"/>
      <c r="C21" s="40"/>
      <c r="D21" s="29"/>
      <c r="E21" s="33">
        <f t="shared" si="0"/>
        <v>0</v>
      </c>
      <c r="F21" s="33">
        <f t="shared" si="0"/>
        <v>0</v>
      </c>
      <c r="G21" s="30"/>
      <c r="H21" s="33">
        <f t="shared" si="1"/>
        <v>0</v>
      </c>
      <c r="I21" s="33">
        <f t="shared" si="2"/>
        <v>0</v>
      </c>
      <c r="J21" s="38">
        <f t="shared" si="3"/>
        <v>0</v>
      </c>
      <c r="K21" s="52"/>
      <c r="L21" s="52"/>
    </row>
    <row r="22" spans="1:12" ht="18.75" customHeight="1">
      <c r="A22" s="9">
        <v>13</v>
      </c>
      <c r="B22" s="39"/>
      <c r="C22" s="40"/>
      <c r="D22" s="29"/>
      <c r="E22" s="33">
        <f t="shared" si="0"/>
        <v>0</v>
      </c>
      <c r="F22" s="33">
        <f t="shared" si="0"/>
        <v>0</v>
      </c>
      <c r="G22" s="30"/>
      <c r="H22" s="33">
        <f t="shared" si="1"/>
        <v>0</v>
      </c>
      <c r="I22" s="33">
        <f t="shared" si="2"/>
        <v>0</v>
      </c>
      <c r="J22" s="38">
        <f t="shared" si="3"/>
        <v>0</v>
      </c>
      <c r="K22" s="52"/>
      <c r="L22" s="52"/>
    </row>
    <row r="23" spans="1:12" ht="18.75" customHeight="1">
      <c r="A23" s="9">
        <v>14</v>
      </c>
      <c r="B23" s="39"/>
      <c r="C23" s="40"/>
      <c r="D23" s="29"/>
      <c r="E23" s="33">
        <f t="shared" si="0"/>
        <v>0</v>
      </c>
      <c r="F23" s="33">
        <f t="shared" si="0"/>
        <v>0</v>
      </c>
      <c r="G23" s="30"/>
      <c r="H23" s="33">
        <f t="shared" si="1"/>
        <v>0</v>
      </c>
      <c r="I23" s="33">
        <f t="shared" si="2"/>
        <v>0</v>
      </c>
      <c r="J23" s="38">
        <f t="shared" si="3"/>
        <v>0</v>
      </c>
      <c r="K23" s="52"/>
      <c r="L23" s="52"/>
    </row>
    <row r="24" spans="1:12" ht="18.75" customHeight="1">
      <c r="A24" s="9">
        <v>15</v>
      </c>
      <c r="B24" s="39"/>
      <c r="C24" s="40"/>
      <c r="D24" s="29"/>
      <c r="E24" s="33">
        <f t="shared" si="0"/>
        <v>0</v>
      </c>
      <c r="F24" s="33">
        <f t="shared" si="0"/>
        <v>0</v>
      </c>
      <c r="G24" s="30"/>
      <c r="H24" s="33">
        <f t="shared" si="1"/>
        <v>0</v>
      </c>
      <c r="I24" s="33">
        <f t="shared" si="2"/>
        <v>0</v>
      </c>
      <c r="J24" s="38">
        <f t="shared" si="3"/>
        <v>0</v>
      </c>
      <c r="K24" s="52"/>
      <c r="L24" s="52"/>
    </row>
    <row r="25" spans="1:12" ht="18.75" customHeight="1">
      <c r="A25" s="9">
        <v>16</v>
      </c>
      <c r="B25" s="39"/>
      <c r="C25" s="40"/>
      <c r="D25" s="29"/>
      <c r="E25" s="33">
        <f t="shared" si="0"/>
        <v>0</v>
      </c>
      <c r="F25" s="33">
        <f t="shared" si="0"/>
        <v>0</v>
      </c>
      <c r="G25" s="30"/>
      <c r="H25" s="33">
        <f t="shared" si="1"/>
        <v>0</v>
      </c>
      <c r="I25" s="33">
        <f t="shared" si="2"/>
        <v>0</v>
      </c>
      <c r="J25" s="38">
        <f t="shared" si="3"/>
        <v>0</v>
      </c>
      <c r="K25" s="52"/>
      <c r="L25" s="52"/>
    </row>
    <row r="26" spans="1:12" ht="18.75" customHeight="1">
      <c r="A26" s="9">
        <v>17</v>
      </c>
      <c r="B26" s="39"/>
      <c r="C26" s="40"/>
      <c r="D26" s="29"/>
      <c r="E26" s="33">
        <f t="shared" si="0"/>
        <v>0</v>
      </c>
      <c r="F26" s="33">
        <f t="shared" si="0"/>
        <v>0</v>
      </c>
      <c r="G26" s="30"/>
      <c r="H26" s="33">
        <f t="shared" si="1"/>
        <v>0</v>
      </c>
      <c r="I26" s="33">
        <f t="shared" si="2"/>
        <v>0</v>
      </c>
      <c r="J26" s="38">
        <f t="shared" si="3"/>
        <v>0</v>
      </c>
      <c r="K26" s="52"/>
      <c r="L26" s="52"/>
    </row>
    <row r="27" spans="1:12" ht="18.75" customHeight="1">
      <c r="A27" s="9">
        <v>18</v>
      </c>
      <c r="B27" s="39"/>
      <c r="C27" s="40"/>
      <c r="D27" s="29"/>
      <c r="E27" s="33">
        <f t="shared" si="0"/>
        <v>0</v>
      </c>
      <c r="F27" s="33">
        <f t="shared" si="0"/>
        <v>0</v>
      </c>
      <c r="G27" s="41"/>
      <c r="H27" s="33">
        <f t="shared" si="1"/>
        <v>0</v>
      </c>
      <c r="I27" s="33">
        <f t="shared" si="2"/>
        <v>0</v>
      </c>
      <c r="J27" s="38">
        <f t="shared" si="3"/>
        <v>0</v>
      </c>
      <c r="K27" s="52"/>
      <c r="L27" s="52"/>
    </row>
    <row r="28" spans="1:12" ht="18.75" customHeight="1">
      <c r="A28" s="9">
        <v>19</v>
      </c>
      <c r="B28" s="39"/>
      <c r="C28" s="40"/>
      <c r="D28" s="29"/>
      <c r="E28" s="33">
        <f t="shared" si="0"/>
        <v>0</v>
      </c>
      <c r="F28" s="33">
        <f t="shared" si="0"/>
        <v>0</v>
      </c>
      <c r="G28" s="30"/>
      <c r="H28" s="33">
        <f t="shared" si="1"/>
        <v>0</v>
      </c>
      <c r="I28" s="33">
        <f t="shared" si="2"/>
        <v>0</v>
      </c>
      <c r="J28" s="38">
        <f t="shared" si="3"/>
        <v>0</v>
      </c>
      <c r="K28" s="52"/>
      <c r="L28" s="52"/>
    </row>
    <row r="29" spans="1:12" ht="18.75" customHeight="1">
      <c r="A29" s="9">
        <v>20</v>
      </c>
      <c r="B29" s="39"/>
      <c r="C29" s="40"/>
      <c r="D29" s="29"/>
      <c r="E29" s="33">
        <f t="shared" si="0"/>
        <v>0</v>
      </c>
      <c r="F29" s="33">
        <f t="shared" si="0"/>
        <v>0</v>
      </c>
      <c r="G29" s="30"/>
      <c r="H29" s="33">
        <f t="shared" si="1"/>
        <v>0</v>
      </c>
      <c r="I29" s="33">
        <f t="shared" si="2"/>
        <v>0</v>
      </c>
      <c r="J29" s="38">
        <f>E29+F29+H29+I29</f>
        <v>0</v>
      </c>
      <c r="K29" s="52"/>
      <c r="L29" s="52"/>
    </row>
    <row r="30" spans="1:12" ht="18.75" customHeight="1">
      <c r="A30" s="9">
        <v>21</v>
      </c>
      <c r="B30" s="39"/>
      <c r="C30" s="40"/>
      <c r="D30" s="29"/>
      <c r="E30" s="33">
        <f t="shared" si="0"/>
        <v>0</v>
      </c>
      <c r="F30" s="33">
        <f t="shared" si="0"/>
        <v>0</v>
      </c>
      <c r="G30" s="30"/>
      <c r="H30" s="33">
        <f t="shared" si="1"/>
        <v>0</v>
      </c>
      <c r="I30" s="33">
        <f t="shared" si="2"/>
        <v>0</v>
      </c>
      <c r="J30" s="38">
        <f t="shared" si="3"/>
        <v>0</v>
      </c>
      <c r="K30" s="52"/>
      <c r="L30" s="52"/>
    </row>
    <row r="31" spans="1:12" ht="18.75" customHeight="1" thickBot="1">
      <c r="A31" s="10">
        <v>22</v>
      </c>
      <c r="B31" s="42"/>
      <c r="C31" s="43"/>
      <c r="D31" s="44"/>
      <c r="E31" s="45">
        <f t="shared" si="0"/>
        <v>0</v>
      </c>
      <c r="F31" s="45">
        <f t="shared" si="0"/>
        <v>0</v>
      </c>
      <c r="G31" s="46"/>
      <c r="H31" s="45">
        <f t="shared" si="1"/>
        <v>0</v>
      </c>
      <c r="I31" s="45">
        <f t="shared" si="2"/>
        <v>0</v>
      </c>
      <c r="J31" s="49">
        <f t="shared" si="3"/>
        <v>0</v>
      </c>
      <c r="K31" s="53"/>
      <c r="L31" s="53"/>
    </row>
    <row r="32" spans="1:12" ht="18.75" customHeight="1">
      <c r="A32" s="12"/>
      <c r="F32" s="24"/>
      <c r="K32" s="13"/>
      <c r="L32" s="13"/>
    </row>
    <row r="33" spans="2:12" ht="18.75" customHeight="1" thickBot="1">
      <c r="G33" s="5"/>
      <c r="H33" s="4">
        <f>SUM(H10:H31)</f>
        <v>0</v>
      </c>
      <c r="I33" s="4">
        <f>SUM(I10:I31)</f>
        <v>0</v>
      </c>
      <c r="K33" s="2"/>
      <c r="L33" s="2"/>
    </row>
    <row r="34" spans="2:12" ht="18.75" customHeight="1">
      <c r="B34" s="17" t="s">
        <v>22</v>
      </c>
      <c r="C34" s="15"/>
      <c r="D34" s="56"/>
      <c r="E34" s="20">
        <f>SUM(E10:E31)</f>
        <v>0</v>
      </c>
      <c r="F34" s="20">
        <f>SUM(F10:F31)</f>
        <v>0</v>
      </c>
      <c r="G34" s="14"/>
      <c r="H34" s="92">
        <f>H33+I33</f>
        <v>0</v>
      </c>
      <c r="I34" s="92"/>
      <c r="J34" s="21">
        <f>E34+F34+H34</f>
        <v>0</v>
      </c>
      <c r="K34" s="7"/>
      <c r="L34" s="7"/>
    </row>
    <row r="35" spans="2:12" ht="24.75" customHeight="1" thickBot="1">
      <c r="B35" s="18" t="s">
        <v>23</v>
      </c>
      <c r="C35" s="16"/>
      <c r="D35" s="57"/>
      <c r="E35" s="54" t="e">
        <f>E34/J34</f>
        <v>#DIV/0!</v>
      </c>
      <c r="F35" s="54" t="e">
        <f>F34/J34</f>
        <v>#DIV/0!</v>
      </c>
      <c r="G35" s="55"/>
      <c r="H35" s="77" t="e">
        <f>H34/J34</f>
        <v>#DIV/0!</v>
      </c>
      <c r="I35" s="77"/>
      <c r="J35" s="54" t="e">
        <f>J34/J34</f>
        <v>#DIV/0!</v>
      </c>
      <c r="K35" s="8"/>
      <c r="L35" s="8"/>
    </row>
  </sheetData>
  <mergeCells count="13">
    <mergeCell ref="L8:L9"/>
    <mergeCell ref="H35:I35"/>
    <mergeCell ref="A5:K5"/>
    <mergeCell ref="G8:I8"/>
    <mergeCell ref="J8:J9"/>
    <mergeCell ref="K8:K9"/>
    <mergeCell ref="F8:F9"/>
    <mergeCell ref="E8:E9"/>
    <mergeCell ref="D8:D9"/>
    <mergeCell ref="C8:C9"/>
    <mergeCell ref="B8:B9"/>
    <mergeCell ref="A8:A9"/>
    <mergeCell ref="H34:I34"/>
  </mergeCells>
  <phoneticPr fontId="5" type="noConversion"/>
  <dataValidations count="1">
    <dataValidation type="list" allowBlank="1" showInputMessage="1" showErrorMessage="1" sqref="D10:D31" xr:uid="{54CF7172-7552-48BD-B97E-243734CD9542}">
      <formula1>$O$10:$O$15</formula1>
    </dataValidation>
  </dataValidations>
  <pageMargins left="0.75" right="0.75" top="1" bottom="1" header="0.5" footer="0.5"/>
  <pageSetup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A8AE-586E-47DB-A92B-3CE0497043C9}">
  <sheetPr>
    <pageSetUpPr fitToPage="1"/>
  </sheetPr>
  <dimension ref="A1:O31"/>
  <sheetViews>
    <sheetView zoomScale="85" workbookViewId="0">
      <selection activeCell="D6" sqref="D6"/>
    </sheetView>
  </sheetViews>
  <sheetFormatPr defaultRowHeight="18.75" customHeight="1"/>
  <cols>
    <col min="1" max="1" width="6.85546875" bestFit="1" customWidth="1"/>
    <col min="2" max="2" width="36" style="3" customWidth="1"/>
    <col min="3" max="3" width="8" style="3" customWidth="1"/>
    <col min="4" max="4" width="20.5703125" style="4" customWidth="1"/>
    <col min="5" max="6" width="12.7109375" style="4" bestFit="1" customWidth="1"/>
    <col min="7" max="7" width="17.5703125" bestFit="1" customWidth="1"/>
    <col min="8" max="9" width="11.28515625" style="4" bestFit="1" customWidth="1"/>
    <col min="10" max="10" width="13" style="2" customWidth="1"/>
    <col min="11" max="11" width="15.140625" customWidth="1"/>
    <col min="12" max="12" width="15.28515625" customWidth="1"/>
    <col min="15" max="15" width="26.42578125" hidden="1" customWidth="1"/>
  </cols>
  <sheetData>
    <row r="1" spans="1:15" ht="18.75" customHeight="1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69"/>
    </row>
    <row r="2" spans="1:15" ht="18.75" customHeight="1">
      <c r="B2" s="60" t="s">
        <v>25</v>
      </c>
      <c r="C2" s="60"/>
      <c r="D2" s="60"/>
    </row>
    <row r="3" spans="1:15" ht="18.75" customHeight="1" thickBot="1">
      <c r="B3" s="60" t="s">
        <v>26</v>
      </c>
      <c r="C3" s="60"/>
      <c r="D3" s="60"/>
    </row>
    <row r="4" spans="1:15" s="1" customFormat="1" ht="12.75">
      <c r="A4" s="90" t="s">
        <v>3</v>
      </c>
      <c r="B4" s="88" t="s">
        <v>4</v>
      </c>
      <c r="C4" s="75" t="s">
        <v>5</v>
      </c>
      <c r="D4" s="84" t="s">
        <v>6</v>
      </c>
      <c r="E4" s="86" t="s">
        <v>7</v>
      </c>
      <c r="F4" s="84" t="s">
        <v>8</v>
      </c>
      <c r="G4" s="79" t="s">
        <v>9</v>
      </c>
      <c r="H4" s="80"/>
      <c r="I4" s="81"/>
      <c r="J4" s="82" t="s">
        <v>10</v>
      </c>
      <c r="K4" s="75" t="s">
        <v>11</v>
      </c>
      <c r="L4" s="75" t="s">
        <v>12</v>
      </c>
      <c r="M4" s="6"/>
      <c r="N4" s="6"/>
    </row>
    <row r="5" spans="1:15" s="1" customFormat="1" ht="13.5" thickBot="1">
      <c r="A5" s="91"/>
      <c r="B5" s="89"/>
      <c r="C5" s="76"/>
      <c r="D5" s="85"/>
      <c r="E5" s="87"/>
      <c r="F5" s="85"/>
      <c r="G5" s="11" t="s">
        <v>13</v>
      </c>
      <c r="H5" s="22" t="s">
        <v>14</v>
      </c>
      <c r="I5" s="23" t="s">
        <v>15</v>
      </c>
      <c r="J5" s="83"/>
      <c r="K5" s="76"/>
      <c r="L5" s="76"/>
      <c r="M5" s="19"/>
      <c r="N5" s="6"/>
    </row>
    <row r="6" spans="1:15" ht="27.6" customHeight="1">
      <c r="A6" s="58">
        <v>1</v>
      </c>
      <c r="B6" s="25" t="s">
        <v>27</v>
      </c>
      <c r="C6" s="26">
        <v>1</v>
      </c>
      <c r="D6" s="26" t="s">
        <v>16</v>
      </c>
      <c r="E6" s="32">
        <v>450000</v>
      </c>
      <c r="F6" s="33">
        <f>E6</f>
        <v>450000</v>
      </c>
      <c r="G6" s="50" t="s">
        <v>28</v>
      </c>
      <c r="H6" s="34">
        <v>2500</v>
      </c>
      <c r="I6" s="35">
        <v>180000</v>
      </c>
      <c r="J6" s="36">
        <f>E6+F6+H6+I6</f>
        <v>1082500</v>
      </c>
      <c r="K6" s="51">
        <v>45261</v>
      </c>
      <c r="L6" s="51"/>
      <c r="O6" t="s">
        <v>16</v>
      </c>
    </row>
    <row r="7" spans="1:15" ht="18.75" customHeight="1">
      <c r="A7" s="59">
        <v>2</v>
      </c>
      <c r="B7" s="27" t="s">
        <v>29</v>
      </c>
      <c r="C7" s="28">
        <v>1</v>
      </c>
      <c r="D7" s="28" t="s">
        <v>17</v>
      </c>
      <c r="E7" s="29">
        <v>15000</v>
      </c>
      <c r="F7" s="33">
        <f t="shared" ref="F7:F27" si="0">E7</f>
        <v>15000</v>
      </c>
      <c r="G7" s="30" t="s">
        <v>30</v>
      </c>
      <c r="H7" s="31">
        <v>60000</v>
      </c>
      <c r="I7" s="37"/>
      <c r="J7" s="38">
        <f t="shared" ref="J7:J27" si="1">E7+F7+H7+I7</f>
        <v>90000</v>
      </c>
      <c r="K7" s="52">
        <v>45360</v>
      </c>
      <c r="L7" s="52"/>
      <c r="O7" t="s">
        <v>17</v>
      </c>
    </row>
    <row r="8" spans="1:15" ht="18.75" customHeight="1">
      <c r="A8" s="59">
        <v>3</v>
      </c>
      <c r="B8" s="27" t="s">
        <v>31</v>
      </c>
      <c r="C8" s="28">
        <v>1</v>
      </c>
      <c r="D8" s="28" t="s">
        <v>16</v>
      </c>
      <c r="E8" s="29">
        <v>60000</v>
      </c>
      <c r="F8" s="33">
        <f t="shared" si="0"/>
        <v>60000</v>
      </c>
      <c r="G8" s="30" t="s">
        <v>32</v>
      </c>
      <c r="H8" s="31"/>
      <c r="I8" s="37">
        <v>20000</v>
      </c>
      <c r="J8" s="38">
        <f t="shared" si="1"/>
        <v>140000</v>
      </c>
      <c r="K8" s="52">
        <v>45536</v>
      </c>
      <c r="L8" s="52" t="s">
        <v>33</v>
      </c>
      <c r="O8" t="s">
        <v>18</v>
      </c>
    </row>
    <row r="9" spans="1:15" ht="18.75" customHeight="1">
      <c r="A9" s="59">
        <v>4</v>
      </c>
      <c r="B9" s="27"/>
      <c r="C9" s="28"/>
      <c r="D9" s="28"/>
      <c r="E9" s="29"/>
      <c r="F9" s="33">
        <f t="shared" si="0"/>
        <v>0</v>
      </c>
      <c r="G9" s="30"/>
      <c r="H9" s="31"/>
      <c r="I9" s="37"/>
      <c r="J9" s="38">
        <f t="shared" si="1"/>
        <v>0</v>
      </c>
      <c r="K9" s="52"/>
      <c r="L9" s="52"/>
      <c r="O9" t="s">
        <v>19</v>
      </c>
    </row>
    <row r="10" spans="1:15" ht="18.75" customHeight="1">
      <c r="A10" s="59">
        <v>5</v>
      </c>
      <c r="B10" s="27"/>
      <c r="C10" s="28"/>
      <c r="D10" s="28"/>
      <c r="E10" s="29"/>
      <c r="F10" s="33">
        <f t="shared" si="0"/>
        <v>0</v>
      </c>
      <c r="G10" s="30"/>
      <c r="H10" s="31"/>
      <c r="I10" s="37"/>
      <c r="J10" s="38">
        <f t="shared" si="1"/>
        <v>0</v>
      </c>
      <c r="K10" s="52"/>
      <c r="L10" s="52"/>
      <c r="O10" t="s">
        <v>20</v>
      </c>
    </row>
    <row r="11" spans="1:15" ht="18.75" customHeight="1">
      <c r="A11" s="59">
        <v>6</v>
      </c>
      <c r="B11" s="27"/>
      <c r="C11" s="28"/>
      <c r="D11" s="28"/>
      <c r="E11" s="29"/>
      <c r="F11" s="33">
        <f t="shared" si="0"/>
        <v>0</v>
      </c>
      <c r="G11" s="30"/>
      <c r="H11" s="31"/>
      <c r="I11" s="37"/>
      <c r="J11" s="38">
        <f>E11+F11+H11+I11</f>
        <v>0</v>
      </c>
      <c r="K11" s="52"/>
      <c r="L11" s="52"/>
      <c r="O11" t="s">
        <v>21</v>
      </c>
    </row>
    <row r="12" spans="1:15" ht="18.75" customHeight="1">
      <c r="A12" s="59">
        <v>7</v>
      </c>
      <c r="B12" s="27"/>
      <c r="C12" s="28"/>
      <c r="D12" s="28"/>
      <c r="E12" s="29"/>
      <c r="F12" s="33">
        <f t="shared" si="0"/>
        <v>0</v>
      </c>
      <c r="G12" s="30"/>
      <c r="H12" s="31"/>
      <c r="I12" s="37"/>
      <c r="J12" s="38">
        <f t="shared" si="1"/>
        <v>0</v>
      </c>
      <c r="K12" s="52"/>
      <c r="L12" s="52"/>
    </row>
    <row r="13" spans="1:15" ht="18.75" customHeight="1">
      <c r="A13" s="59">
        <v>8</v>
      </c>
      <c r="B13" s="27"/>
      <c r="C13" s="28"/>
      <c r="D13" s="28"/>
      <c r="E13" s="29"/>
      <c r="F13" s="33">
        <f t="shared" si="0"/>
        <v>0</v>
      </c>
      <c r="G13" s="30"/>
      <c r="H13" s="31"/>
      <c r="I13" s="37"/>
      <c r="J13" s="38">
        <f t="shared" si="1"/>
        <v>0</v>
      </c>
      <c r="K13" s="52"/>
      <c r="L13" s="52"/>
    </row>
    <row r="14" spans="1:15" ht="18.75" customHeight="1">
      <c r="A14" s="9">
        <v>9</v>
      </c>
      <c r="B14" s="39"/>
      <c r="C14" s="40"/>
      <c r="D14" s="29"/>
      <c r="E14" s="29"/>
      <c r="F14" s="33">
        <f t="shared" si="0"/>
        <v>0</v>
      </c>
      <c r="G14" s="30"/>
      <c r="H14" s="31"/>
      <c r="I14" s="37"/>
      <c r="J14" s="38">
        <f t="shared" si="1"/>
        <v>0</v>
      </c>
      <c r="K14" s="52"/>
      <c r="L14" s="52"/>
    </row>
    <row r="15" spans="1:15" ht="18.75" customHeight="1">
      <c r="A15" s="9">
        <v>10</v>
      </c>
      <c r="B15" s="39"/>
      <c r="C15" s="40"/>
      <c r="D15" s="29"/>
      <c r="E15" s="29"/>
      <c r="F15" s="33">
        <f t="shared" si="0"/>
        <v>0</v>
      </c>
      <c r="G15" s="30"/>
      <c r="H15" s="31"/>
      <c r="I15" s="37"/>
      <c r="J15" s="38">
        <f t="shared" si="1"/>
        <v>0</v>
      </c>
      <c r="K15" s="52"/>
      <c r="L15" s="52"/>
    </row>
    <row r="16" spans="1:15" ht="18.75" customHeight="1">
      <c r="A16" s="9">
        <v>11</v>
      </c>
      <c r="B16" s="39"/>
      <c r="C16" s="40"/>
      <c r="D16" s="29"/>
      <c r="E16" s="29"/>
      <c r="F16" s="33">
        <f t="shared" si="0"/>
        <v>0</v>
      </c>
      <c r="G16" s="30"/>
      <c r="H16" s="31"/>
      <c r="I16" s="37"/>
      <c r="J16" s="38">
        <f t="shared" si="1"/>
        <v>0</v>
      </c>
      <c r="K16" s="52"/>
      <c r="L16" s="52"/>
    </row>
    <row r="17" spans="1:12" ht="18.75" customHeight="1">
      <c r="A17" s="9">
        <v>12</v>
      </c>
      <c r="B17" s="39"/>
      <c r="C17" s="40"/>
      <c r="D17" s="29"/>
      <c r="E17" s="29"/>
      <c r="F17" s="33">
        <f t="shared" si="0"/>
        <v>0</v>
      </c>
      <c r="G17" s="30"/>
      <c r="H17" s="31"/>
      <c r="I17" s="37"/>
      <c r="J17" s="38">
        <f t="shared" si="1"/>
        <v>0</v>
      </c>
      <c r="K17" s="52"/>
      <c r="L17" s="52"/>
    </row>
    <row r="18" spans="1:12" ht="18.75" customHeight="1">
      <c r="A18" s="9">
        <v>13</v>
      </c>
      <c r="B18" s="39"/>
      <c r="C18" s="40"/>
      <c r="D18" s="29"/>
      <c r="E18" s="29"/>
      <c r="F18" s="33">
        <f t="shared" si="0"/>
        <v>0</v>
      </c>
      <c r="G18" s="30"/>
      <c r="H18" s="31"/>
      <c r="I18" s="37"/>
      <c r="J18" s="38">
        <f t="shared" si="1"/>
        <v>0</v>
      </c>
      <c r="K18" s="52"/>
      <c r="L18" s="52"/>
    </row>
    <row r="19" spans="1:12" ht="18.75" customHeight="1">
      <c r="A19" s="9">
        <v>14</v>
      </c>
      <c r="B19" s="39"/>
      <c r="C19" s="40"/>
      <c r="D19" s="29"/>
      <c r="E19" s="29"/>
      <c r="F19" s="33">
        <f t="shared" si="0"/>
        <v>0</v>
      </c>
      <c r="G19" s="30"/>
      <c r="H19" s="31"/>
      <c r="I19" s="37"/>
      <c r="J19" s="38">
        <f t="shared" si="1"/>
        <v>0</v>
      </c>
      <c r="K19" s="52"/>
      <c r="L19" s="52"/>
    </row>
    <row r="20" spans="1:12" ht="18.75" customHeight="1">
      <c r="A20" s="9">
        <v>15</v>
      </c>
      <c r="B20" s="39"/>
      <c r="C20" s="40"/>
      <c r="D20" s="29"/>
      <c r="E20" s="29"/>
      <c r="F20" s="33">
        <f t="shared" si="0"/>
        <v>0</v>
      </c>
      <c r="G20" s="30"/>
      <c r="H20" s="31"/>
      <c r="I20" s="37"/>
      <c r="J20" s="38">
        <f t="shared" si="1"/>
        <v>0</v>
      </c>
      <c r="K20" s="52"/>
      <c r="L20" s="52"/>
    </row>
    <row r="21" spans="1:12" ht="18.75" customHeight="1">
      <c r="A21" s="9">
        <v>16</v>
      </c>
      <c r="B21" s="39"/>
      <c r="C21" s="40"/>
      <c r="D21" s="29"/>
      <c r="E21" s="29"/>
      <c r="F21" s="33">
        <f t="shared" si="0"/>
        <v>0</v>
      </c>
      <c r="G21" s="30"/>
      <c r="H21" s="31"/>
      <c r="I21" s="37"/>
      <c r="J21" s="38">
        <f t="shared" si="1"/>
        <v>0</v>
      </c>
      <c r="K21" s="52"/>
      <c r="L21" s="52"/>
    </row>
    <row r="22" spans="1:12" ht="18.75" customHeight="1">
      <c r="A22" s="9">
        <v>17</v>
      </c>
      <c r="B22" s="39"/>
      <c r="C22" s="40"/>
      <c r="D22" s="29"/>
      <c r="E22" s="29"/>
      <c r="F22" s="33">
        <f t="shared" si="0"/>
        <v>0</v>
      </c>
      <c r="G22" s="30"/>
      <c r="H22" s="31"/>
      <c r="I22" s="37"/>
      <c r="J22" s="38">
        <f t="shared" si="1"/>
        <v>0</v>
      </c>
      <c r="K22" s="52"/>
      <c r="L22" s="52"/>
    </row>
    <row r="23" spans="1:12" ht="18.75" customHeight="1">
      <c r="A23" s="9">
        <v>18</v>
      </c>
      <c r="B23" s="39"/>
      <c r="C23" s="40"/>
      <c r="D23" s="29"/>
      <c r="E23" s="29"/>
      <c r="F23" s="33">
        <f t="shared" si="0"/>
        <v>0</v>
      </c>
      <c r="G23" s="41"/>
      <c r="H23" s="31"/>
      <c r="I23" s="37"/>
      <c r="J23" s="38">
        <f t="shared" si="1"/>
        <v>0</v>
      </c>
      <c r="K23" s="52"/>
      <c r="L23" s="52"/>
    </row>
    <row r="24" spans="1:12" ht="18.75" customHeight="1">
      <c r="A24" s="9">
        <v>19</v>
      </c>
      <c r="B24" s="39"/>
      <c r="C24" s="40"/>
      <c r="D24" s="29"/>
      <c r="E24" s="29"/>
      <c r="F24" s="33">
        <f t="shared" si="0"/>
        <v>0</v>
      </c>
      <c r="G24" s="30"/>
      <c r="H24" s="31"/>
      <c r="I24" s="37"/>
      <c r="J24" s="38">
        <f t="shared" si="1"/>
        <v>0</v>
      </c>
      <c r="K24" s="52"/>
      <c r="L24" s="52"/>
    </row>
    <row r="25" spans="1:12" ht="18.75" customHeight="1">
      <c r="A25" s="9">
        <v>20</v>
      </c>
      <c r="B25" s="39"/>
      <c r="C25" s="40"/>
      <c r="D25" s="29"/>
      <c r="E25" s="29"/>
      <c r="F25" s="33">
        <f t="shared" si="0"/>
        <v>0</v>
      </c>
      <c r="G25" s="30"/>
      <c r="H25" s="31"/>
      <c r="I25" s="37"/>
      <c r="J25" s="38">
        <f>E25+F25+H25+I25</f>
        <v>0</v>
      </c>
      <c r="K25" s="52"/>
      <c r="L25" s="52"/>
    </row>
    <row r="26" spans="1:12" ht="18.75" customHeight="1">
      <c r="A26" s="9">
        <v>21</v>
      </c>
      <c r="B26" s="39"/>
      <c r="C26" s="40"/>
      <c r="D26" s="29"/>
      <c r="E26" s="29"/>
      <c r="F26" s="33">
        <f t="shared" si="0"/>
        <v>0</v>
      </c>
      <c r="G26" s="30"/>
      <c r="H26" s="31"/>
      <c r="I26" s="37"/>
      <c r="J26" s="38">
        <f t="shared" si="1"/>
        <v>0</v>
      </c>
      <c r="K26" s="52"/>
      <c r="L26" s="52"/>
    </row>
    <row r="27" spans="1:12" ht="18.75" customHeight="1" thickBot="1">
      <c r="A27" s="10">
        <v>22</v>
      </c>
      <c r="B27" s="42"/>
      <c r="C27" s="43"/>
      <c r="D27" s="44"/>
      <c r="E27" s="44"/>
      <c r="F27" s="45">
        <f t="shared" si="0"/>
        <v>0</v>
      </c>
      <c r="G27" s="46"/>
      <c r="H27" s="47"/>
      <c r="I27" s="48"/>
      <c r="J27" s="49">
        <f t="shared" si="1"/>
        <v>0</v>
      </c>
      <c r="K27" s="53"/>
      <c r="L27" s="53"/>
    </row>
    <row r="28" spans="1:12" ht="18.75" customHeight="1">
      <c r="A28" s="12"/>
      <c r="F28" s="24"/>
      <c r="K28" s="13"/>
      <c r="L28" s="13"/>
    </row>
    <row r="29" spans="1:12" ht="18.75" customHeight="1" thickBot="1">
      <c r="G29" s="5"/>
      <c r="H29" s="4">
        <f>SUM(H6:H27)</f>
        <v>62500</v>
      </c>
      <c r="I29" s="4">
        <f>SUM(I6:I27)</f>
        <v>200000</v>
      </c>
      <c r="K29" s="2"/>
      <c r="L29" s="2"/>
    </row>
    <row r="30" spans="1:12" ht="18.75" customHeight="1">
      <c r="B30" s="17" t="s">
        <v>22</v>
      </c>
      <c r="C30" s="15"/>
      <c r="D30" s="56"/>
      <c r="E30" s="20">
        <f>SUM(E6:E27)</f>
        <v>525000</v>
      </c>
      <c r="F30" s="20">
        <f>SUM(F6:F27)</f>
        <v>525000</v>
      </c>
      <c r="G30" s="14"/>
      <c r="H30" s="92">
        <f>H29+I29</f>
        <v>262500</v>
      </c>
      <c r="I30" s="92"/>
      <c r="J30" s="21">
        <f>E30+F30+H30</f>
        <v>1312500</v>
      </c>
      <c r="K30" s="7"/>
      <c r="L30" s="7"/>
    </row>
    <row r="31" spans="1:12" ht="24.75" customHeight="1" thickBot="1">
      <c r="B31" s="18" t="s">
        <v>23</v>
      </c>
      <c r="C31" s="16"/>
      <c r="D31" s="57"/>
      <c r="E31" s="54">
        <f>E30/J30</f>
        <v>0.4</v>
      </c>
      <c r="F31" s="54">
        <f>F30/J30</f>
        <v>0.4</v>
      </c>
      <c r="G31" s="55"/>
      <c r="H31" s="77">
        <f>H30/J30</f>
        <v>0.2</v>
      </c>
      <c r="I31" s="77"/>
      <c r="J31" s="54">
        <f>J30/J30</f>
        <v>1</v>
      </c>
      <c r="K31" s="8"/>
      <c r="L31" s="8"/>
    </row>
  </sheetData>
  <mergeCells count="13">
    <mergeCell ref="H30:I30"/>
    <mergeCell ref="H31:I31"/>
    <mergeCell ref="J4:J5"/>
    <mergeCell ref="K4:K5"/>
    <mergeCell ref="G4:I4"/>
    <mergeCell ref="F4:F5"/>
    <mergeCell ref="A1:K1"/>
    <mergeCell ref="L4:L5"/>
    <mergeCell ref="A4:A5"/>
    <mergeCell ref="B4:B5"/>
    <mergeCell ref="C4:C5"/>
    <mergeCell ref="D4:D5"/>
    <mergeCell ref="E4:E5"/>
  </mergeCells>
  <phoneticPr fontId="5" type="noConversion"/>
  <dataValidations count="1">
    <dataValidation type="list" allowBlank="1" showInputMessage="1" showErrorMessage="1" sqref="D6:D27" xr:uid="{ADC926F4-EDAC-42F9-9582-EE917E2B3E2B}">
      <formula1>$O$6:$O$11</formula1>
    </dataValidation>
  </dataValidations>
  <pageMargins left="0.42" right="0.31" top="0.49" bottom="0.53" header="0.32" footer="0.21"/>
  <pageSetup scale="76" orientation="landscape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AA2F8-6225-4509-8E98-9699829F2970}">
  <dimension ref="A1:L30"/>
  <sheetViews>
    <sheetView workbookViewId="0">
      <selection activeCell="J6" sqref="J6"/>
    </sheetView>
  </sheetViews>
  <sheetFormatPr defaultRowHeight="12.75"/>
  <cols>
    <col min="1" max="1" width="24.28515625" bestFit="1" customWidth="1"/>
  </cols>
  <sheetData>
    <row r="1" spans="1:12" ht="18.75" customHeight="1">
      <c r="B1" s="3"/>
      <c r="C1" s="3"/>
      <c r="D1" s="4"/>
      <c r="E1" s="4"/>
      <c r="F1" s="4"/>
      <c r="H1" s="4"/>
      <c r="I1" s="4"/>
      <c r="J1" s="2"/>
    </row>
    <row r="2" spans="1:12" ht="18.75" customHeight="1">
      <c r="B2" s="3"/>
      <c r="C2" s="3"/>
      <c r="D2" s="4"/>
      <c r="E2" s="4"/>
      <c r="F2" s="4"/>
      <c r="H2" s="4"/>
      <c r="I2" s="4"/>
      <c r="J2" s="2"/>
    </row>
    <row r="3" spans="1:12" ht="18.75" customHeight="1">
      <c r="B3" s="3"/>
      <c r="C3" s="3"/>
      <c r="D3" s="4"/>
      <c r="E3" s="4"/>
      <c r="F3" s="4"/>
      <c r="H3" s="4"/>
      <c r="I3" s="4"/>
      <c r="J3" s="2"/>
    </row>
    <row r="4" spans="1:12" ht="18.75" customHeight="1"/>
    <row r="5" spans="1:12" ht="18.75" customHeight="1">
      <c r="A5" s="74" t="s">
        <v>34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69"/>
    </row>
    <row r="6" spans="1:12" ht="18.75" customHeight="1">
      <c r="A6" s="60" t="s">
        <v>35</v>
      </c>
      <c r="C6" s="60"/>
      <c r="D6" s="60"/>
      <c r="E6" s="4"/>
      <c r="F6" s="4"/>
      <c r="H6" s="4"/>
      <c r="I6" s="4"/>
      <c r="J6" s="2"/>
    </row>
    <row r="7" spans="1:12" ht="18.75" customHeight="1">
      <c r="A7" s="60" t="s">
        <v>2</v>
      </c>
      <c r="C7" s="60"/>
      <c r="D7" s="60"/>
      <c r="E7" s="4"/>
      <c r="F7" s="4"/>
      <c r="H7" s="4"/>
      <c r="I7" s="4"/>
      <c r="J7" s="2"/>
    </row>
    <row r="8" spans="1:12" ht="23.25" customHeight="1">
      <c r="A8" s="93" t="s">
        <v>36</v>
      </c>
      <c r="B8" s="93"/>
      <c r="C8" s="93"/>
      <c r="D8" s="93"/>
      <c r="E8" s="93"/>
      <c r="F8" s="93"/>
      <c r="G8" s="93"/>
    </row>
    <row r="9" spans="1:12">
      <c r="A9" s="61" t="s">
        <v>37</v>
      </c>
      <c r="B9" s="61" t="s">
        <v>38</v>
      </c>
      <c r="C9" s="61" t="s">
        <v>39</v>
      </c>
      <c r="D9" s="61" t="s">
        <v>40</v>
      </c>
      <c r="E9" s="61" t="s">
        <v>41</v>
      </c>
      <c r="F9" s="61" t="s">
        <v>42</v>
      </c>
      <c r="G9" s="61" t="s">
        <v>43</v>
      </c>
    </row>
    <row r="10" spans="1:12">
      <c r="A10" s="63" t="s">
        <v>44</v>
      </c>
      <c r="B10" s="64"/>
      <c r="C10" s="64"/>
      <c r="D10" s="64"/>
      <c r="E10" s="64"/>
      <c r="F10" s="64"/>
      <c r="G10" s="66">
        <f>SUM(B10:F10)</f>
        <v>0</v>
      </c>
    </row>
    <row r="11" spans="1:12">
      <c r="A11" s="63" t="s">
        <v>45</v>
      </c>
      <c r="B11" s="64"/>
      <c r="C11" s="64"/>
      <c r="D11" s="64"/>
      <c r="E11" s="64"/>
      <c r="F11" s="64"/>
      <c r="G11" s="66">
        <f>SUM(B11:F11)</f>
        <v>0</v>
      </c>
    </row>
    <row r="12" spans="1:12">
      <c r="A12" s="63" t="s">
        <v>46</v>
      </c>
      <c r="B12" s="64"/>
      <c r="C12" s="64"/>
      <c r="D12" s="64"/>
      <c r="E12" s="64"/>
      <c r="F12" s="64"/>
      <c r="G12" s="66">
        <f>SUM(B12:F12)</f>
        <v>0</v>
      </c>
    </row>
    <row r="13" spans="1:12">
      <c r="A13" s="63" t="s">
        <v>47</v>
      </c>
      <c r="B13" s="64"/>
      <c r="C13" s="64"/>
      <c r="D13" s="64"/>
      <c r="E13" s="64"/>
      <c r="F13" s="64"/>
      <c r="G13" s="66">
        <f>SUM(B13:F13)</f>
        <v>0</v>
      </c>
    </row>
    <row r="14" spans="1:12" ht="13.5" thickBot="1">
      <c r="A14" s="63" t="s">
        <v>48</v>
      </c>
      <c r="B14" s="65"/>
      <c r="C14" s="65"/>
      <c r="D14" s="65"/>
      <c r="E14" s="65"/>
      <c r="F14" s="65"/>
      <c r="G14" s="67">
        <f>SUM(B14:F14)</f>
        <v>0</v>
      </c>
    </row>
    <row r="15" spans="1:12" ht="13.5" thickTop="1">
      <c r="A15" s="62" t="s">
        <v>43</v>
      </c>
      <c r="B15" s="68">
        <f t="shared" ref="B15:G15" si="0">SUM(B10:B14)</f>
        <v>0</v>
      </c>
      <c r="C15" s="68">
        <f t="shared" si="0"/>
        <v>0</v>
      </c>
      <c r="D15" s="68">
        <f t="shared" si="0"/>
        <v>0</v>
      </c>
      <c r="E15" s="68">
        <f t="shared" si="0"/>
        <v>0</v>
      </c>
      <c r="F15" s="68">
        <f t="shared" si="0"/>
        <v>0</v>
      </c>
      <c r="G15" s="68">
        <f t="shared" si="0"/>
        <v>0</v>
      </c>
    </row>
    <row r="18" spans="1:7">
      <c r="A18" s="61" t="s">
        <v>49</v>
      </c>
      <c r="B18" s="61" t="s">
        <v>38</v>
      </c>
      <c r="C18" s="61" t="s">
        <v>39</v>
      </c>
      <c r="D18" s="61" t="s">
        <v>40</v>
      </c>
      <c r="E18" s="61" t="s">
        <v>41</v>
      </c>
      <c r="F18" s="61" t="s">
        <v>42</v>
      </c>
      <c r="G18" s="61" t="s">
        <v>43</v>
      </c>
    </row>
    <row r="19" spans="1:7">
      <c r="A19" s="63" t="s">
        <v>50</v>
      </c>
      <c r="B19" s="64"/>
      <c r="C19" s="64"/>
      <c r="D19" s="64"/>
      <c r="E19" s="64"/>
      <c r="F19" s="64"/>
      <c r="G19" s="66">
        <f>SUM(B19:F19)</f>
        <v>0</v>
      </c>
    </row>
    <row r="20" spans="1:7">
      <c r="A20" s="63" t="s">
        <v>51</v>
      </c>
      <c r="B20" s="64"/>
      <c r="C20" s="64"/>
      <c r="D20" s="64"/>
      <c r="E20" s="64"/>
      <c r="F20" s="64"/>
      <c r="G20" s="66">
        <f>SUM(B20:F20)</f>
        <v>0</v>
      </c>
    </row>
    <row r="21" spans="1:7">
      <c r="A21" s="63" t="s">
        <v>52</v>
      </c>
      <c r="B21" s="64"/>
      <c r="C21" s="64"/>
      <c r="D21" s="64"/>
      <c r="E21" s="64"/>
      <c r="F21" s="64"/>
      <c r="G21" s="66">
        <f>SUM(B21:F21)</f>
        <v>0</v>
      </c>
    </row>
    <row r="22" spans="1:7" ht="13.5" thickBot="1">
      <c r="A22" s="63" t="s">
        <v>53</v>
      </c>
      <c r="B22" s="65"/>
      <c r="C22" s="65"/>
      <c r="D22" s="65"/>
      <c r="E22" s="65"/>
      <c r="F22" s="65"/>
      <c r="G22" s="67">
        <f>SUM(B22:F22)</f>
        <v>0</v>
      </c>
    </row>
    <row r="23" spans="1:7" ht="13.5" thickTop="1">
      <c r="A23" s="62" t="s">
        <v>43</v>
      </c>
      <c r="B23" s="68">
        <f t="shared" ref="B23:G23" si="1">SUM(B19:B22)</f>
        <v>0</v>
      </c>
      <c r="C23" s="68">
        <f t="shared" si="1"/>
        <v>0</v>
      </c>
      <c r="D23" s="68">
        <f t="shared" si="1"/>
        <v>0</v>
      </c>
      <c r="E23" s="68">
        <f t="shared" si="1"/>
        <v>0</v>
      </c>
      <c r="F23" s="68">
        <f t="shared" si="1"/>
        <v>0</v>
      </c>
      <c r="G23" s="68">
        <f t="shared" si="1"/>
        <v>0</v>
      </c>
    </row>
    <row r="25" spans="1:7">
      <c r="A25" s="1" t="s">
        <v>54</v>
      </c>
    </row>
    <row r="26" spans="1:7">
      <c r="A26" s="70" t="s">
        <v>55</v>
      </c>
    </row>
    <row r="27" spans="1:7">
      <c r="A27" s="70" t="s">
        <v>56</v>
      </c>
    </row>
    <row r="28" spans="1:7">
      <c r="A28" s="73" t="s">
        <v>57</v>
      </c>
    </row>
    <row r="29" spans="1:7">
      <c r="A29" s="70" t="s">
        <v>58</v>
      </c>
    </row>
    <row r="30" spans="1:7">
      <c r="A30" s="70" t="s">
        <v>59</v>
      </c>
    </row>
  </sheetData>
  <mergeCells count="1">
    <mergeCell ref="A8:G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57CB-F749-4B3D-91E6-7A52BBFFC9C8}">
  <dimension ref="A1:J26"/>
  <sheetViews>
    <sheetView topLeftCell="A9" workbookViewId="0">
      <selection activeCell="A25" sqref="A25"/>
    </sheetView>
  </sheetViews>
  <sheetFormatPr defaultRowHeight="12.75"/>
  <cols>
    <col min="1" max="1" width="24.28515625" bestFit="1" customWidth="1"/>
  </cols>
  <sheetData>
    <row r="1" spans="1:10" ht="18.75" customHeight="1">
      <c r="A1" s="60" t="s">
        <v>35</v>
      </c>
      <c r="C1" s="60"/>
      <c r="D1" s="60"/>
      <c r="E1" s="4"/>
      <c r="F1" s="4"/>
      <c r="H1" s="4"/>
      <c r="I1" s="4"/>
      <c r="J1" s="2"/>
    </row>
    <row r="2" spans="1:10" ht="18.75" customHeight="1">
      <c r="A2" s="60" t="s">
        <v>2</v>
      </c>
      <c r="C2" s="60"/>
      <c r="D2" s="60"/>
      <c r="E2" s="4"/>
      <c r="F2" s="4"/>
      <c r="H2" s="4"/>
      <c r="I2" s="4"/>
      <c r="J2" s="2"/>
    </row>
    <row r="3" spans="1:10" ht="23.25" customHeight="1">
      <c r="A3" s="93" t="s">
        <v>36</v>
      </c>
      <c r="B3" s="93"/>
      <c r="C3" s="93"/>
      <c r="D3" s="93"/>
      <c r="E3" s="93"/>
      <c r="F3" s="93"/>
      <c r="G3" s="93"/>
    </row>
    <row r="4" spans="1:10">
      <c r="A4" s="61" t="s">
        <v>37</v>
      </c>
      <c r="B4" s="61" t="s">
        <v>38</v>
      </c>
      <c r="C4" s="61" t="s">
        <v>39</v>
      </c>
      <c r="D4" s="61" t="s">
        <v>40</v>
      </c>
      <c r="E4" s="61" t="s">
        <v>41</v>
      </c>
      <c r="F4" s="61" t="s">
        <v>42</v>
      </c>
      <c r="G4" s="61" t="s">
        <v>43</v>
      </c>
    </row>
    <row r="5" spans="1:10">
      <c r="A5" s="63" t="s">
        <v>44</v>
      </c>
      <c r="B5" s="71">
        <v>50000</v>
      </c>
      <c r="C5" s="64">
        <v>50000</v>
      </c>
      <c r="D5" s="64">
        <v>50000</v>
      </c>
      <c r="E5" s="64">
        <v>50000</v>
      </c>
      <c r="F5" s="64">
        <v>50000</v>
      </c>
      <c r="G5" s="66">
        <f>SUM(B5:F5)</f>
        <v>250000</v>
      </c>
    </row>
    <row r="6" spans="1:10">
      <c r="A6" s="63" t="s">
        <v>45</v>
      </c>
      <c r="B6" s="64"/>
      <c r="C6" s="64"/>
      <c r="D6" s="64"/>
      <c r="E6" s="64"/>
      <c r="F6" s="64"/>
      <c r="G6" s="66">
        <f>SUM(B6:F6)</f>
        <v>0</v>
      </c>
    </row>
    <row r="7" spans="1:10">
      <c r="A7" s="63" t="s">
        <v>46</v>
      </c>
      <c r="B7" s="64">
        <v>10000</v>
      </c>
      <c r="C7" s="64">
        <v>10000</v>
      </c>
      <c r="D7" s="64">
        <v>10000</v>
      </c>
      <c r="E7" s="64">
        <v>10000</v>
      </c>
      <c r="F7" s="64">
        <v>10000</v>
      </c>
      <c r="G7" s="66">
        <f>SUM(B7:F7)</f>
        <v>50000</v>
      </c>
    </row>
    <row r="8" spans="1:10">
      <c r="A8" s="63" t="s">
        <v>47</v>
      </c>
      <c r="B8" s="64"/>
      <c r="C8" s="64"/>
      <c r="D8" s="64"/>
      <c r="E8" s="64"/>
      <c r="F8" s="64"/>
      <c r="G8" s="66">
        <f>SUM(B8:F8)</f>
        <v>0</v>
      </c>
    </row>
    <row r="9" spans="1:10" ht="13.5" thickBot="1">
      <c r="A9" s="63" t="s">
        <v>48</v>
      </c>
      <c r="B9" s="65"/>
      <c r="C9" s="65"/>
      <c r="D9" s="65"/>
      <c r="E9" s="65"/>
      <c r="F9" s="65"/>
      <c r="G9" s="67">
        <f>SUM(B9:F9)</f>
        <v>0</v>
      </c>
    </row>
    <row r="10" spans="1:10" ht="13.5" thickTop="1">
      <c r="A10" s="62" t="s">
        <v>43</v>
      </c>
      <c r="B10" s="68">
        <f t="shared" ref="B10:G10" si="0">SUM(B5:B9)</f>
        <v>60000</v>
      </c>
      <c r="C10" s="68">
        <f t="shared" si="0"/>
        <v>60000</v>
      </c>
      <c r="D10" s="68">
        <f t="shared" si="0"/>
        <v>60000</v>
      </c>
      <c r="E10" s="68">
        <f t="shared" si="0"/>
        <v>60000</v>
      </c>
      <c r="F10" s="68">
        <f t="shared" si="0"/>
        <v>60000</v>
      </c>
      <c r="G10" s="68">
        <f t="shared" si="0"/>
        <v>300000</v>
      </c>
    </row>
    <row r="13" spans="1:10">
      <c r="A13" s="61" t="s">
        <v>49</v>
      </c>
      <c r="B13" s="61" t="s">
        <v>38</v>
      </c>
      <c r="C13" s="61" t="s">
        <v>39</v>
      </c>
      <c r="D13" s="61" t="s">
        <v>40</v>
      </c>
      <c r="E13" s="61" t="s">
        <v>41</v>
      </c>
      <c r="F13" s="61" t="s">
        <v>42</v>
      </c>
      <c r="G13" s="61" t="s">
        <v>43</v>
      </c>
    </row>
    <row r="14" spans="1:10">
      <c r="A14" s="63" t="s">
        <v>50</v>
      </c>
      <c r="B14" s="72">
        <f>24000+21000</f>
        <v>45000</v>
      </c>
      <c r="C14" s="72">
        <f>24000+21000</f>
        <v>45000</v>
      </c>
      <c r="D14" s="72">
        <f>24000+21000</f>
        <v>45000</v>
      </c>
      <c r="E14" s="72">
        <f>24000+21000</f>
        <v>45000</v>
      </c>
      <c r="F14" s="72">
        <f>24000+21000</f>
        <v>45000</v>
      </c>
      <c r="G14" s="66">
        <f>SUM(B14:F14)</f>
        <v>225000</v>
      </c>
    </row>
    <row r="15" spans="1:10">
      <c r="A15" s="63" t="s">
        <v>51</v>
      </c>
      <c r="B15" s="64">
        <v>5000</v>
      </c>
      <c r="C15" s="64">
        <v>5000</v>
      </c>
      <c r="D15" s="64">
        <v>5000</v>
      </c>
      <c r="E15" s="64">
        <v>5000</v>
      </c>
      <c r="F15" s="64">
        <v>5000</v>
      </c>
      <c r="G15" s="66">
        <f>SUM(B15:F15)</f>
        <v>25000</v>
      </c>
    </row>
    <row r="16" spans="1:10">
      <c r="A16" s="63" t="s">
        <v>52</v>
      </c>
      <c r="B16" s="64">
        <v>15000</v>
      </c>
      <c r="C16" s="64">
        <v>15000</v>
      </c>
      <c r="D16" s="64">
        <v>15000</v>
      </c>
      <c r="E16" s="64">
        <v>15000</v>
      </c>
      <c r="F16" s="64">
        <v>15000</v>
      </c>
      <c r="G16" s="66">
        <f>SUM(B16:F16)</f>
        <v>75000</v>
      </c>
    </row>
    <row r="17" spans="1:7" ht="13.5" thickBot="1">
      <c r="A17" s="63" t="s">
        <v>53</v>
      </c>
      <c r="B17" s="65"/>
      <c r="C17" s="65"/>
      <c r="D17" s="65"/>
      <c r="E17" s="65"/>
      <c r="F17" s="65"/>
      <c r="G17" s="67">
        <f>SUM(B17:F17)</f>
        <v>0</v>
      </c>
    </row>
    <row r="18" spans="1:7" ht="13.5" thickTop="1">
      <c r="A18" s="62" t="s">
        <v>43</v>
      </c>
      <c r="B18" s="68">
        <f t="shared" ref="B18:G18" si="1">SUM(B14:B17)</f>
        <v>65000</v>
      </c>
      <c r="C18" s="68">
        <f t="shared" si="1"/>
        <v>65000</v>
      </c>
      <c r="D18" s="68">
        <f t="shared" si="1"/>
        <v>65000</v>
      </c>
      <c r="E18" s="68">
        <f t="shared" si="1"/>
        <v>65000</v>
      </c>
      <c r="F18" s="68">
        <f t="shared" si="1"/>
        <v>65000</v>
      </c>
      <c r="G18" s="68">
        <f t="shared" si="1"/>
        <v>325000</v>
      </c>
    </row>
    <row r="20" spans="1:7">
      <c r="A20" s="1" t="s">
        <v>60</v>
      </c>
    </row>
    <row r="21" spans="1:7">
      <c r="A21" s="70" t="s">
        <v>61</v>
      </c>
    </row>
    <row r="22" spans="1:7">
      <c r="A22" s="70" t="s">
        <v>62</v>
      </c>
    </row>
    <row r="23" spans="1:7">
      <c r="A23" s="70" t="s">
        <v>63</v>
      </c>
    </row>
    <row r="24" spans="1:7">
      <c r="A24" s="73" t="s">
        <v>57</v>
      </c>
    </row>
    <row r="25" spans="1:7">
      <c r="A25" s="70" t="s">
        <v>58</v>
      </c>
    </row>
    <row r="26" spans="1:7">
      <c r="A26" s="70" t="s">
        <v>59</v>
      </c>
    </row>
  </sheetData>
  <mergeCells count="1">
    <mergeCell ref="A3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14B6BD329B94FB5540E66DDACEE7B" ma:contentTypeVersion="17" ma:contentTypeDescription="Create a new document." ma:contentTypeScope="" ma:versionID="1d8baffe7275391b23e17b04a61e48de">
  <xsd:schema xmlns:xsd="http://www.w3.org/2001/XMLSchema" xmlns:xs="http://www.w3.org/2001/XMLSchema" xmlns:p="http://schemas.microsoft.com/office/2006/metadata/properties" xmlns:ns2="21ae269f-93ac-4658-a01e-0d9e1e9e452c" xmlns:ns3="15087473-fe31-418c-9e91-47d9b4d2a980" targetNamespace="http://schemas.microsoft.com/office/2006/metadata/properties" ma:root="true" ma:fieldsID="b075f93e0b7992a98fe8692e005a05d0" ns2:_="" ns3:_="">
    <xsd:import namespace="21ae269f-93ac-4658-a01e-0d9e1e9e452c"/>
    <xsd:import namespace="15087473-fe31-418c-9e91-47d9b4d2a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Notes" minOccurs="0"/>
                <xsd:element ref="ns2:NumberofFil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e269f-93ac-4658-a01e-0d9e1e9e45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164b29-4069-4387-b6aa-f01f2a1f4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Notes" ma:index="20" nillable="true" ma:displayName="Awarded" ma:format="Dropdown" ma:internalName="Notes">
      <xsd:simpleType>
        <xsd:restriction base="dms:Note">
          <xsd:maxLength value="255"/>
        </xsd:restriction>
      </xsd:simpleType>
    </xsd:element>
    <xsd:element name="NumberofFiles" ma:index="21" nillable="true" ma:displayName="Number of Files" ma:format="Dropdown" ma:internalName="NumberofFiles" ma:percentage="FALSE">
      <xsd:simpleType>
        <xsd:restriction base="dms:Number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473-fe31-418c-9e91-47d9b4d2a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49533d-e55f-4cc9-af51-45fdf82b88fc}" ma:internalName="TaxCatchAll" ma:showField="CatchAllData" ma:web="15087473-fe31-418c-9e91-47d9b4d2a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9455A0-137B-455A-9F8C-6ABB277CE1D8}"/>
</file>

<file path=customXml/itemProps2.xml><?xml version="1.0" encoding="utf-8"?>
<ds:datastoreItem xmlns:ds="http://schemas.openxmlformats.org/officeDocument/2006/customXml" ds:itemID="{2A53B15F-4FCD-4B67-AA00-0AEF6545F1A9}"/>
</file>

<file path=customXml/itemProps3.xml><?xml version="1.0" encoding="utf-8"?>
<ds:datastoreItem xmlns:ds="http://schemas.openxmlformats.org/officeDocument/2006/customXml" ds:itemID="{F83A12B7-D34C-4CEA-A7BB-83AF474C37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Toronto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MayLiza Baak</dc:creator>
  <cp:keywords/>
  <dc:description/>
  <cp:lastModifiedBy>Kevin Hamilton</cp:lastModifiedBy>
  <cp:revision/>
  <dcterms:created xsi:type="dcterms:W3CDTF">2002-09-23T13:35:43Z</dcterms:created>
  <dcterms:modified xsi:type="dcterms:W3CDTF">2024-08-26T19:24:27Z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14314200.0000000</vt:lpwstr>
  </property>
  <property fmtid="{D5CDD505-2E9C-101B-9397-08002B2CF9AE}" pid="3" name="Note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  <property fmtid="{D5CDD505-2E9C-101B-9397-08002B2CF9AE}" pid="6" name="NumberofFiles">
    <vt:lpwstr/>
  </property>
</Properties>
</file>